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790" activeTab="1"/>
  </bookViews>
  <sheets>
    <sheet name="Cooper-Eromanga" sheetId="1" r:id="rId1"/>
    <sheet name="Bowen-Surat" sheetId="2" r:id="rId2"/>
    <sheet name="Denison" sheetId="3" r:id="rId3"/>
  </sheets>
  <definedNames/>
  <calcPr fullCalcOnLoad="1"/>
</workbook>
</file>

<file path=xl/comments2.xml><?xml version="1.0" encoding="utf-8"?>
<comments xmlns="http://schemas.openxmlformats.org/spreadsheetml/2006/main">
  <authors>
    <author>braint</author>
    <author>braintj</author>
  </authors>
  <commentList>
    <comment ref="K6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Increased due to production performance</t>
        </r>
      </text>
    </comment>
    <comment ref="K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Increased due to production performance</t>
        </r>
      </text>
    </comment>
    <comment ref="R2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Reserves adjustment (based on independent review).</t>
        </r>
      </text>
    </comment>
    <comment ref="R3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Minor reserves adjustment.</t>
        </r>
      </text>
    </comment>
    <comment ref="R4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Reserves downgraded to Contingent Resources.</t>
        </r>
      </text>
    </comment>
    <comment ref="R5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Reserves downgraded to Contingent Resources.</t>
        </r>
      </text>
    </comment>
    <comment ref="R6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Reserves adjustment - Showgrounds only.</t>
        </r>
      </text>
    </comment>
    <comment ref="R8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Minor reserves adjustment.</t>
        </r>
      </text>
    </comment>
    <comment ref="R13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Reserves adjustment (based on independent review).</t>
        </r>
      </text>
    </comment>
    <comment ref="R14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Reserves adjustment - Tinker 1 well only.</t>
        </r>
      </text>
    </comment>
    <comment ref="R17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Reserves adjustment (based on independent review).</t>
        </r>
      </text>
    </comment>
    <comment ref="R15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This depleted gas field is currently being converted to a gas storage facility; 2P reserves are fully recovered.</t>
        </r>
      </text>
    </comment>
    <comment ref="R16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This depleted gas field is fully depleted; 2P reserves are fully recovered.</t>
        </r>
      </text>
    </comment>
    <comment ref="R7" authorId="1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Reserves adjustment (based on independent review).</t>
        </r>
      </text>
    </comment>
  </commentList>
</comments>
</file>

<file path=xl/sharedStrings.xml><?xml version="1.0" encoding="utf-8"?>
<sst xmlns="http://schemas.openxmlformats.org/spreadsheetml/2006/main" count="2172" uniqueCount="300">
  <si>
    <t>Field</t>
  </si>
  <si>
    <t>Reservoir</t>
  </si>
  <si>
    <t>Toolachee/Epsilon</t>
  </si>
  <si>
    <t>Ashby</t>
  </si>
  <si>
    <t>Epsilon</t>
  </si>
  <si>
    <t>Ballera</t>
  </si>
  <si>
    <t>Patchawarra</t>
  </si>
  <si>
    <t>Toolachee</t>
  </si>
  <si>
    <t>Ballera West</t>
  </si>
  <si>
    <t>Barrolka</t>
  </si>
  <si>
    <t>Baryulah</t>
  </si>
  <si>
    <t>Brumby</t>
  </si>
  <si>
    <t>Toolachee/Patchawarra</t>
  </si>
  <si>
    <t>Challum</t>
  </si>
  <si>
    <t>Hutton</t>
  </si>
  <si>
    <t>Chinook</t>
  </si>
  <si>
    <t>Chiron</t>
  </si>
  <si>
    <t>Chookoo</t>
  </si>
  <si>
    <t>Basal Jurassic</t>
  </si>
  <si>
    <t>Coonaberry</t>
  </si>
  <si>
    <t>Costa</t>
  </si>
  <si>
    <t>Patchawarra/Epsilon</t>
  </si>
  <si>
    <t>Costa Central</t>
  </si>
  <si>
    <t>Costa South</t>
  </si>
  <si>
    <t>Dingera</t>
  </si>
  <si>
    <t>Durham Downs</t>
  </si>
  <si>
    <t>Durham Downs North</t>
  </si>
  <si>
    <t>Galex</t>
  </si>
  <si>
    <t>Hebe</t>
  </si>
  <si>
    <t>Hera</t>
  </si>
  <si>
    <t>Judga</t>
  </si>
  <si>
    <t>Judga North</t>
  </si>
  <si>
    <t>Juno</t>
  </si>
  <si>
    <t>Juno North</t>
  </si>
  <si>
    <t>Toolachee/Epsilon/Patchawarra</t>
  </si>
  <si>
    <t>Karmona/Karmona East</t>
  </si>
  <si>
    <t>Karri/Karri South</t>
  </si>
  <si>
    <t>Moon</t>
  </si>
  <si>
    <t>Naccowlah East</t>
  </si>
  <si>
    <t>Naccowlah South</t>
  </si>
  <si>
    <t>Okotoko</t>
  </si>
  <si>
    <t>Okotoko East</t>
  </si>
  <si>
    <t>Okotoko West</t>
  </si>
  <si>
    <t>Patroclus</t>
  </si>
  <si>
    <t>Psyche</t>
  </si>
  <si>
    <t>Quasar</t>
  </si>
  <si>
    <t>Quasar South</t>
  </si>
  <si>
    <t>Quasar Southeast</t>
  </si>
  <si>
    <t>Roseneath</t>
  </si>
  <si>
    <t>Roti</t>
  </si>
  <si>
    <t>Roti West</t>
  </si>
  <si>
    <t>Ruby</t>
  </si>
  <si>
    <t>Stokes</t>
  </si>
  <si>
    <t>Stokes Central</t>
  </si>
  <si>
    <t>Stokes North</t>
  </si>
  <si>
    <t>Surlow</t>
  </si>
  <si>
    <t>Tartulla</t>
  </si>
  <si>
    <t>Tellus</t>
  </si>
  <si>
    <t>Tellus South</t>
  </si>
  <si>
    <t>Thoar</t>
  </si>
  <si>
    <t>Vega</t>
  </si>
  <si>
    <t>Vernon</t>
  </si>
  <si>
    <t>Wackett</t>
  </si>
  <si>
    <t>Windigo</t>
  </si>
  <si>
    <t>Winninia</t>
  </si>
  <si>
    <t>Wippo</t>
  </si>
  <si>
    <t>Wippo East</t>
  </si>
  <si>
    <t>Wippo South</t>
  </si>
  <si>
    <t>Wolgolla</t>
  </si>
  <si>
    <t>Yanda</t>
  </si>
  <si>
    <t>Yawa</t>
  </si>
  <si>
    <t>Avondale</t>
  </si>
  <si>
    <t>Evergreen</t>
  </si>
  <si>
    <t>Precipice</t>
  </si>
  <si>
    <t>Avondale North</t>
  </si>
  <si>
    <t>Evergreen/Lower Precipice</t>
  </si>
  <si>
    <t>Back Creek</t>
  </si>
  <si>
    <t>Rewan</t>
  </si>
  <si>
    <t>Beaufort</t>
  </si>
  <si>
    <t>Showgrounds</t>
  </si>
  <si>
    <t>Belbri</t>
  </si>
  <si>
    <t>Beldene</t>
  </si>
  <si>
    <t>Basal Evergreen</t>
  </si>
  <si>
    <t>Moolayember</t>
  </si>
  <si>
    <t>Beranga South</t>
  </si>
  <si>
    <t>Tinowon</t>
  </si>
  <si>
    <t>Berwick</t>
  </si>
  <si>
    <t>Timbury Hills</t>
  </si>
  <si>
    <t>Bloodwood</t>
  </si>
  <si>
    <t>Blyth Creek</t>
  </si>
  <si>
    <t>Bony Creek</t>
  </si>
  <si>
    <t>Moolayember/Middle Wandoan</t>
  </si>
  <si>
    <t>Showgrounds/Basal Wandoan</t>
  </si>
  <si>
    <t>Boxleigh</t>
  </si>
  <si>
    <t>Broadway</t>
  </si>
  <si>
    <t>Caneon</t>
  </si>
  <si>
    <t>Carbean</t>
  </si>
  <si>
    <t>Caxton</t>
  </si>
  <si>
    <t>Basal Evergreen/Intra Moolayember</t>
  </si>
  <si>
    <t>Churchie</t>
  </si>
  <si>
    <t>Cogoon River</t>
  </si>
  <si>
    <t>Cogoon River West</t>
  </si>
  <si>
    <t>Mid Evergreen</t>
  </si>
  <si>
    <t>Deepwater</t>
  </si>
  <si>
    <t>Digger</t>
  </si>
  <si>
    <t>Downlands</t>
  </si>
  <si>
    <t>Downlands East</t>
  </si>
  <si>
    <t>East Glen</t>
  </si>
  <si>
    <t>Euthulla</t>
  </si>
  <si>
    <t>Grafton Range</t>
  </si>
  <si>
    <t>Hollyrood</t>
  </si>
  <si>
    <t>Kanaloo</t>
  </si>
  <si>
    <t>Kincora</t>
  </si>
  <si>
    <t>Boxvale/Middle Evergreen</t>
  </si>
  <si>
    <t>Moolayember/Basal Wandoan</t>
  </si>
  <si>
    <t>Kungarri</t>
  </si>
  <si>
    <t>Lamen</t>
  </si>
  <si>
    <t>Link</t>
  </si>
  <si>
    <t>Showgrounds/Rewan</t>
  </si>
  <si>
    <t>Lyndon Caves</t>
  </si>
  <si>
    <t>Major</t>
  </si>
  <si>
    <t>Showgrounds/Granite Wash</t>
  </si>
  <si>
    <t>Mascotte</t>
  </si>
  <si>
    <t>Mayfield</t>
  </si>
  <si>
    <t>Merrit</t>
  </si>
  <si>
    <t>Mooga</t>
  </si>
  <si>
    <t>Myall Creek</t>
  </si>
  <si>
    <t>Namarah</t>
  </si>
  <si>
    <t>Rewan/Showgrounds</t>
  </si>
  <si>
    <t>New Royal</t>
  </si>
  <si>
    <t>Newstead</t>
  </si>
  <si>
    <t>North Colgoon</t>
  </si>
  <si>
    <t>Oberina</t>
  </si>
  <si>
    <t>Parknook</t>
  </si>
  <si>
    <t>Pickanjinnie</t>
  </si>
  <si>
    <t>Pine Ridge</t>
  </si>
  <si>
    <t>Pleasant Hills</t>
  </si>
  <si>
    <t>Upper Precipice/Lower Evergreen</t>
  </si>
  <si>
    <t>Lower Precipice</t>
  </si>
  <si>
    <t>Raslie</t>
  </si>
  <si>
    <t>Riverside</t>
  </si>
  <si>
    <t>Roswin</t>
  </si>
  <si>
    <t>Royston</t>
  </si>
  <si>
    <t>Silver Springs/Renlim</t>
  </si>
  <si>
    <t>Sirrah</t>
  </si>
  <si>
    <t>Snake Creek East</t>
  </si>
  <si>
    <t>Stakeyard</t>
  </si>
  <si>
    <t>Tarrawonga</t>
  </si>
  <si>
    <t>Tarrawonga North</t>
  </si>
  <si>
    <t>Showgrounds/Boxvale</t>
  </si>
  <si>
    <t>Tinker</t>
  </si>
  <si>
    <t>Waggamba</t>
  </si>
  <si>
    <t>Wallumbilla South</t>
  </si>
  <si>
    <t>Walpanara</t>
  </si>
  <si>
    <t>Warooby South</t>
  </si>
  <si>
    <t>Warroon</t>
  </si>
  <si>
    <t>Washpool</t>
  </si>
  <si>
    <t>Westlands</t>
  </si>
  <si>
    <t>Precipice/Evergreen</t>
  </si>
  <si>
    <t>Wilga</t>
  </si>
  <si>
    <t>Wingnut</t>
  </si>
  <si>
    <t>Yambugle</t>
  </si>
  <si>
    <t>Yarrabend</t>
  </si>
  <si>
    <t>Yuranigh</t>
  </si>
  <si>
    <t>Arcturus</t>
  </si>
  <si>
    <t>Aldebaran</t>
  </si>
  <si>
    <t>Catherine</t>
  </si>
  <si>
    <t>Mantuan</t>
  </si>
  <si>
    <t>Glentulloch</t>
  </si>
  <si>
    <t>Merivale</t>
  </si>
  <si>
    <t>Aldebaran 1</t>
  </si>
  <si>
    <t>Aldebaran 2</t>
  </si>
  <si>
    <t>Aldebaran 3</t>
  </si>
  <si>
    <t>Aldebaran 4</t>
  </si>
  <si>
    <t>Reids Dome</t>
  </si>
  <si>
    <t>Moorooloo</t>
  </si>
  <si>
    <t>Myrtleville/Springvale</t>
  </si>
  <si>
    <t>Alderbaran</t>
  </si>
  <si>
    <t>Punchbowl Gully</t>
  </si>
  <si>
    <t>Rolleston</t>
  </si>
  <si>
    <t>Freitag</t>
  </si>
  <si>
    <t>Sardine Creek</t>
  </si>
  <si>
    <t>Springton</t>
  </si>
  <si>
    <t>Staircase</t>
  </si>
  <si>
    <t>Turkey Creek</t>
  </si>
  <si>
    <t>Mantuan 1</t>
  </si>
  <si>
    <t>Westgrove</t>
  </si>
  <si>
    <t>Yellowbank</t>
  </si>
  <si>
    <t>Yandina</t>
  </si>
  <si>
    <t>Tenure Type</t>
  </si>
  <si>
    <t>Tenure Number</t>
  </si>
  <si>
    <t>PL</t>
  </si>
  <si>
    <t>Borah Creek</t>
  </si>
  <si>
    <t>Duarran</t>
  </si>
  <si>
    <t>Maffra</t>
  </si>
  <si>
    <t>Pringle Downs</t>
  </si>
  <si>
    <t>Richmond/Applegrove</t>
  </si>
  <si>
    <t>Riverslea</t>
  </si>
  <si>
    <t>Sandy Creek</t>
  </si>
  <si>
    <t>Snake Creek</t>
  </si>
  <si>
    <t>Taylor</t>
  </si>
  <si>
    <t>Waratah</t>
  </si>
  <si>
    <t>Challum West</t>
  </si>
  <si>
    <t>Lepard</t>
  </si>
  <si>
    <t>PL(A)</t>
  </si>
  <si>
    <t>254, 255</t>
  </si>
  <si>
    <t>Theta</t>
  </si>
  <si>
    <t>Wackett South</t>
  </si>
  <si>
    <t>Wellington/Acrus</t>
  </si>
  <si>
    <t>Winninia North</t>
  </si>
  <si>
    <t>Winninia South</t>
  </si>
  <si>
    <t>Santos Ltd</t>
  </si>
  <si>
    <t>Origin Energy</t>
  </si>
  <si>
    <t>Catherine 0 (Nth)</t>
  </si>
  <si>
    <t>Catherine 3 (Sth)</t>
  </si>
  <si>
    <t>Churchie West</t>
  </si>
  <si>
    <t>Tinowon A</t>
  </si>
  <si>
    <t>Operator</t>
  </si>
  <si>
    <t>Proved and Probable Reserves at 31/12/2005 (ML)</t>
  </si>
  <si>
    <t>Proved and Probable Reserves at 31/12/2006 (ML)</t>
  </si>
  <si>
    <t>Proved and Probable Reserves at 31/12/2007 (ML)</t>
  </si>
  <si>
    <t>Total (ML)</t>
  </si>
  <si>
    <t>Total (bbls)</t>
  </si>
  <si>
    <t>58, 59</t>
  </si>
  <si>
    <t>Munkah</t>
  </si>
  <si>
    <t>Munkah East</t>
  </si>
  <si>
    <t>82, 107</t>
  </si>
  <si>
    <t>83, 106</t>
  </si>
  <si>
    <t>146, 147</t>
  </si>
  <si>
    <t>88, 193</t>
  </si>
  <si>
    <t>Poolowanna</t>
  </si>
  <si>
    <t>Mid Evergreen/Boxvale</t>
  </si>
  <si>
    <t>Fairymount</t>
  </si>
  <si>
    <t>-</t>
  </si>
  <si>
    <t>ATP</t>
  </si>
  <si>
    <t>Emu Apple</t>
  </si>
  <si>
    <t>Upper Tinowon</t>
  </si>
  <si>
    <t>Patchawarra (Total 66 SA)</t>
  </si>
  <si>
    <t>3, 7</t>
  </si>
  <si>
    <t>3, 13</t>
  </si>
  <si>
    <t>4, 13</t>
  </si>
  <si>
    <t>Beranga South/Glenloth</t>
  </si>
  <si>
    <t>Snake Creek Mudstone</t>
  </si>
  <si>
    <t>Wareena</t>
  </si>
  <si>
    <t>Fairview</t>
  </si>
  <si>
    <t>Bandanna</t>
  </si>
  <si>
    <t>Scotia</t>
  </si>
  <si>
    <t>Proved and Probable Reserves at 31/12/2008 (ML)</t>
  </si>
  <si>
    <t>Horseshoe</t>
  </si>
  <si>
    <t>Intra Wallabella</t>
  </si>
  <si>
    <t>Basal Rewan</t>
  </si>
  <si>
    <t>Ogilvie Creek</t>
  </si>
  <si>
    <t>Yanalah</t>
  </si>
  <si>
    <t>Proved and Probable Reserves at 30/6/2009 (ML)</t>
  </si>
  <si>
    <t>Proved and Probable Reserves at 30/6/2007 (ML)</t>
  </si>
  <si>
    <t>Proved and Probable Reserves at 30/6/2008 (ML)</t>
  </si>
  <si>
    <t>Proved and Probable Reserves at 30/6/2006 (ML)</t>
  </si>
  <si>
    <t>Proved and Probable Reserves at 30/6/2005 (ML)</t>
  </si>
  <si>
    <t>Proved and Probable Reserves at 1/1/2005 (ML)</t>
  </si>
  <si>
    <t>Proved and Probable Reserves at 31/12/2009 (ML)</t>
  </si>
  <si>
    <t>Nappamerri</t>
  </si>
  <si>
    <t>Lower Patchawarra</t>
  </si>
  <si>
    <t>Toolachee/ Upper Patchawarra</t>
  </si>
  <si>
    <t>Proved and Probable Reserves at 30/6/2010 (ML)</t>
  </si>
  <si>
    <t>Proved and Probable Reserves at 31/12/2010 (ML)</t>
  </si>
  <si>
    <t>Kanook</t>
  </si>
  <si>
    <t>Mount Howitt</t>
  </si>
  <si>
    <t>Doonmulla</t>
  </si>
  <si>
    <t>Whanto</t>
  </si>
  <si>
    <t>Proved and Probable Reserves at 30/6/2011 (ML)</t>
  </si>
  <si>
    <t>AGL Gas Storage Pty Ltd</t>
  </si>
  <si>
    <t>Murta</t>
  </si>
  <si>
    <t>Proved and Probable Reserves at 31/12/2011 (ML)</t>
  </si>
  <si>
    <t>Gas Jack</t>
  </si>
  <si>
    <t>Gas Jack (SWQ)</t>
  </si>
  <si>
    <t>48, 49, 446</t>
  </si>
  <si>
    <t>Proved and Probable Reserves at 30/06/2012 (ML)</t>
  </si>
  <si>
    <t>Proved and Probable Reserves at 31/12/2012 (ML)</t>
  </si>
  <si>
    <t>Marama</t>
  </si>
  <si>
    <t>Proved and Probable Reserves at 30/06/2013 (ML)</t>
  </si>
  <si>
    <t>Proved and Probable Reserves at 30/6/2013 (ML)</t>
  </si>
  <si>
    <t>Proved and Probable Reserves at 30/6/2012 (ML)</t>
  </si>
  <si>
    <t>Baralaba</t>
  </si>
  <si>
    <t>Proved and Probable Reserves at 31/12/2013 (ML)</t>
  </si>
  <si>
    <t>Lower Reids Dome</t>
  </si>
  <si>
    <t>Raffle</t>
  </si>
  <si>
    <t>Proved and Probable Reserves at 30/06/2014 (ML)</t>
  </si>
  <si>
    <t>4, 314</t>
  </si>
  <si>
    <t>4, 315</t>
  </si>
  <si>
    <t>Toby</t>
  </si>
  <si>
    <t>Proved and Probable Reserves at 31/12/2014 (ML)</t>
  </si>
  <si>
    <t>Bolah</t>
  </si>
  <si>
    <t>Proved and Probable Reserves at 30/06/2015 (ML)</t>
  </si>
  <si>
    <t>Coolah</t>
  </si>
  <si>
    <t>25, 62, 85, 86</t>
  </si>
  <si>
    <t>Proved and Probable Reserves at 31/12/2015 (ML)</t>
  </si>
  <si>
    <t>Proved and Probable Reserves at 30/06/2016 (ML)</t>
  </si>
  <si>
    <t>Gidgealpa Group</t>
  </si>
  <si>
    <t>Armour Energy</t>
  </si>
  <si>
    <t>Oil Investments Pty Ltd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</si>
</sst>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0.0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0"/>
    <numFmt numFmtId="174" formatCode="[$-C09]dddd\,\ d\ mmmm\ yyyy"/>
    <numFmt numFmtId="175" formatCode="[$-409]h:mm:ss\ AM/PM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1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33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/>
    </xf>
    <xf numFmtId="3" fontId="6" fillId="0" borderId="11" xfId="0" applyNumberFormat="1" applyFont="1" applyFill="1" applyBorder="1" applyAlignment="1">
      <alignment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7" xfId="0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5" fillId="0" borderId="12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0" fillId="0" borderId="16" xfId="0" applyNumberFormat="1" applyBorder="1" applyAlignment="1">
      <alignment/>
    </xf>
    <xf numFmtId="164" fontId="0" fillId="0" borderId="14" xfId="0" applyNumberFormat="1" applyFont="1" applyFill="1" applyBorder="1" applyAlignment="1">
      <alignment horizontal="right" vertical="center"/>
    </xf>
    <xf numFmtId="164" fontId="0" fillId="0" borderId="18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vertical="top"/>
    </xf>
    <xf numFmtId="3" fontId="6" fillId="0" borderId="12" xfId="0" applyNumberFormat="1" applyFont="1" applyFill="1" applyBorder="1" applyAlignment="1">
      <alignment vertical="center"/>
    </xf>
    <xf numFmtId="164" fontId="0" fillId="0" borderId="11" xfId="0" applyNumberFormat="1" applyFill="1" applyBorder="1" applyAlignment="1">
      <alignment horizontal="right" vertical="top"/>
    </xf>
    <xf numFmtId="164" fontId="0" fillId="0" borderId="15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2" fillId="0" borderId="12" xfId="0" applyNumberFormat="1" applyFont="1" applyFill="1" applyBorder="1" applyAlignment="1">
      <alignment vertical="center"/>
    </xf>
    <xf numFmtId="164" fontId="0" fillId="0" borderId="18" xfId="0" applyNumberFormat="1" applyFont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5" xfId="0" applyNumberFormat="1" applyFont="1" applyFill="1" applyBorder="1" applyAlignment="1" quotePrefix="1">
      <alignment horizontal="right" vertical="center"/>
    </xf>
    <xf numFmtId="164" fontId="0" fillId="0" borderId="11" xfId="0" applyNumberFormat="1" applyFont="1" applyFill="1" applyBorder="1" applyAlignment="1" quotePrefix="1">
      <alignment horizontal="right" vertical="center"/>
    </xf>
    <xf numFmtId="164" fontId="0" fillId="0" borderId="11" xfId="0" applyNumberFormat="1" applyBorder="1" applyAlignment="1" quotePrefix="1">
      <alignment horizontal="right"/>
    </xf>
    <xf numFmtId="164" fontId="0" fillId="0" borderId="10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/>
    </xf>
    <xf numFmtId="164" fontId="0" fillId="0" borderId="0" xfId="0" applyNumberFormat="1" applyFont="1" applyFill="1" applyAlignment="1">
      <alignment horizontal="right" vertical="center"/>
    </xf>
    <xf numFmtId="164" fontId="0" fillId="34" borderId="11" xfId="0" applyNumberFormat="1" applyFont="1" applyFill="1" applyBorder="1" applyAlignment="1">
      <alignment horizontal="right" vertical="center"/>
    </xf>
    <xf numFmtId="4" fontId="1" fillId="34" borderId="11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vertical="center"/>
    </xf>
    <xf numFmtId="164" fontId="0" fillId="34" borderId="11" xfId="0" applyNumberFormat="1" applyFont="1" applyFill="1" applyBorder="1" applyAlignment="1" quotePrefix="1">
      <alignment horizontal="right" vertical="center"/>
    </xf>
    <xf numFmtId="4" fontId="1" fillId="0" borderId="11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1" xfId="0" applyBorder="1" applyAlignment="1" quotePrefix="1">
      <alignment horizontal="right"/>
    </xf>
    <xf numFmtId="166" fontId="0" fillId="0" borderId="11" xfId="0" applyNumberFormat="1" applyFont="1" applyBorder="1" applyAlignment="1">
      <alignment/>
    </xf>
    <xf numFmtId="166" fontId="0" fillId="0" borderId="11" xfId="0" applyNumberFormat="1" applyFont="1" applyFill="1" applyBorder="1" applyAlignment="1" quotePrefix="1">
      <alignment horizontal="right" vertical="center"/>
    </xf>
    <xf numFmtId="164" fontId="0" fillId="0" borderId="16" xfId="0" applyNumberFormat="1" applyFont="1" applyFill="1" applyBorder="1" applyAlignment="1" quotePrefix="1">
      <alignment horizontal="right" vertical="center"/>
    </xf>
    <xf numFmtId="164" fontId="0" fillId="0" borderId="12" xfId="0" applyNumberFormat="1" applyFont="1" applyFill="1" applyBorder="1" applyAlignment="1" quotePrefix="1">
      <alignment horizontal="right" vertical="center"/>
    </xf>
    <xf numFmtId="0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Border="1" applyAlignment="1" quotePrefix="1">
      <alignment horizontal="right"/>
    </xf>
    <xf numFmtId="0" fontId="28" fillId="0" borderId="11" xfId="57" applyBorder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3"/>
  <sheetViews>
    <sheetView zoomScale="110" zoomScaleNormal="110" zoomScalePageLayoutView="0" workbookViewId="0" topLeftCell="A1">
      <pane xSplit="5" ySplit="1" topLeftCell="U13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E167" sqref="AE167"/>
    </sheetView>
  </sheetViews>
  <sheetFormatPr defaultColWidth="12.00390625" defaultRowHeight="12.75"/>
  <cols>
    <col min="1" max="1" width="12.7109375" style="0" customWidth="1"/>
    <col min="2" max="2" width="7.7109375" style="16" customWidth="1"/>
    <col min="3" max="3" width="9.140625" style="16" customWidth="1"/>
    <col min="4" max="4" width="18.7109375" style="0" customWidth="1"/>
    <col min="5" max="5" width="22.421875" style="0" customWidth="1"/>
    <col min="6" max="18" width="13.7109375" style="0" customWidth="1"/>
    <col min="19" max="19" width="12.8515625" style="0" customWidth="1"/>
    <col min="20" max="20" width="13.7109375" style="0" customWidth="1"/>
  </cols>
  <sheetData>
    <row r="1" spans="1:29" s="36" customFormat="1" ht="63.75">
      <c r="A1" s="20" t="s">
        <v>217</v>
      </c>
      <c r="B1" s="20" t="s">
        <v>189</v>
      </c>
      <c r="C1" s="20" t="s">
        <v>190</v>
      </c>
      <c r="D1" s="20" t="s">
        <v>0</v>
      </c>
      <c r="E1" s="20" t="s">
        <v>1</v>
      </c>
      <c r="F1" s="21" t="s">
        <v>258</v>
      </c>
      <c r="G1" s="21" t="s">
        <v>257</v>
      </c>
      <c r="H1" s="21" t="s">
        <v>218</v>
      </c>
      <c r="I1" s="21" t="s">
        <v>256</v>
      </c>
      <c r="J1" s="21" t="s">
        <v>219</v>
      </c>
      <c r="K1" s="21" t="s">
        <v>254</v>
      </c>
      <c r="L1" s="21" t="s">
        <v>220</v>
      </c>
      <c r="M1" s="21" t="s">
        <v>255</v>
      </c>
      <c r="N1" s="21" t="s">
        <v>247</v>
      </c>
      <c r="O1" s="21" t="s">
        <v>253</v>
      </c>
      <c r="P1" s="21" t="s">
        <v>259</v>
      </c>
      <c r="Q1" s="21" t="s">
        <v>263</v>
      </c>
      <c r="R1" s="21" t="s">
        <v>264</v>
      </c>
      <c r="S1" s="20" t="s">
        <v>269</v>
      </c>
      <c r="T1" s="21" t="s">
        <v>272</v>
      </c>
      <c r="U1" s="21" t="s">
        <v>281</v>
      </c>
      <c r="V1" s="21" t="s">
        <v>277</v>
      </c>
      <c r="W1" s="21" t="s">
        <v>280</v>
      </c>
      <c r="X1" s="21" t="s">
        <v>283</v>
      </c>
      <c r="Y1" s="21" t="s">
        <v>286</v>
      </c>
      <c r="Z1" s="21" t="s">
        <v>290</v>
      </c>
      <c r="AA1" s="21" t="s">
        <v>292</v>
      </c>
      <c r="AB1" s="21" t="s">
        <v>295</v>
      </c>
      <c r="AC1" s="21" t="s">
        <v>296</v>
      </c>
    </row>
    <row r="2" spans="1:29" ht="12.75">
      <c r="A2" s="14" t="s">
        <v>211</v>
      </c>
      <c r="B2" s="22" t="s">
        <v>191</v>
      </c>
      <c r="C2" s="22">
        <v>129</v>
      </c>
      <c r="D2" s="2" t="s">
        <v>3</v>
      </c>
      <c r="E2" s="1" t="s">
        <v>4</v>
      </c>
      <c r="F2" s="57">
        <v>7.4072</v>
      </c>
      <c r="G2" s="57"/>
      <c r="H2" s="58">
        <v>3.8142</v>
      </c>
      <c r="I2" s="59"/>
      <c r="J2" s="59">
        <v>2.6517</v>
      </c>
      <c r="K2" s="88">
        <v>1.9466</v>
      </c>
      <c r="L2" s="59">
        <v>0.6535</v>
      </c>
      <c r="M2" s="59">
        <v>0.3712</v>
      </c>
      <c r="N2" s="59">
        <v>0.7157</v>
      </c>
      <c r="O2" s="59">
        <v>0.6087</v>
      </c>
      <c r="P2" s="59">
        <v>0.9648</v>
      </c>
      <c r="Q2" s="59">
        <v>0.8107</v>
      </c>
      <c r="R2" s="59">
        <v>0.7527</v>
      </c>
      <c r="S2" s="14">
        <v>0.6056</v>
      </c>
      <c r="T2" s="59">
        <v>0.6698</v>
      </c>
      <c r="U2" s="99">
        <v>0.606</v>
      </c>
      <c r="V2" s="99">
        <v>0.6281</v>
      </c>
      <c r="W2" s="99">
        <v>0.6021</v>
      </c>
      <c r="X2" s="99">
        <v>0.5651</v>
      </c>
      <c r="Y2" s="99">
        <v>0.4633</v>
      </c>
      <c r="Z2" s="99">
        <v>0.6019</v>
      </c>
      <c r="AA2" s="99">
        <v>0.5577</v>
      </c>
      <c r="AB2" s="99">
        <v>0.5656</v>
      </c>
      <c r="AC2" s="86">
        <v>0.5354</v>
      </c>
    </row>
    <row r="3" spans="1:29" ht="12.75">
      <c r="A3" s="14" t="s">
        <v>211</v>
      </c>
      <c r="B3" s="22" t="s">
        <v>191</v>
      </c>
      <c r="C3" s="22">
        <v>61</v>
      </c>
      <c r="D3" s="3" t="s">
        <v>5</v>
      </c>
      <c r="E3" s="3" t="s">
        <v>6</v>
      </c>
      <c r="F3" s="61">
        <v>1.4399</v>
      </c>
      <c r="G3" s="61"/>
      <c r="H3" s="58">
        <v>1.107</v>
      </c>
      <c r="I3" s="62"/>
      <c r="J3" s="60">
        <v>0.6598</v>
      </c>
      <c r="K3" s="47">
        <v>0.4921</v>
      </c>
      <c r="L3" s="60">
        <v>0.3049</v>
      </c>
      <c r="M3" s="60">
        <v>-0.0325</v>
      </c>
      <c r="N3" s="60">
        <v>0.3402</v>
      </c>
      <c r="O3" s="60">
        <v>0.173</v>
      </c>
      <c r="P3" s="60">
        <v>0.8822</v>
      </c>
      <c r="Q3" s="60">
        <v>0.808</v>
      </c>
      <c r="R3" s="60">
        <v>0.6529</v>
      </c>
      <c r="S3" s="14">
        <v>0.4669</v>
      </c>
      <c r="T3" s="60">
        <v>0.8725</v>
      </c>
      <c r="U3" s="99">
        <v>0.6976</v>
      </c>
      <c r="V3" s="99">
        <v>0.66</v>
      </c>
      <c r="W3" s="99">
        <v>0.6226</v>
      </c>
      <c r="X3" s="99">
        <v>0.4592</v>
      </c>
      <c r="Y3" s="99">
        <v>0.317</v>
      </c>
      <c r="Z3" s="99">
        <v>0.6046</v>
      </c>
      <c r="AA3" s="99">
        <v>0.5408</v>
      </c>
      <c r="AB3" s="99">
        <v>0.4209</v>
      </c>
      <c r="AC3" s="86">
        <v>0.3709</v>
      </c>
    </row>
    <row r="4" spans="1:29" ht="12.75">
      <c r="A4" s="14" t="s">
        <v>211</v>
      </c>
      <c r="B4" s="22" t="s">
        <v>191</v>
      </c>
      <c r="C4" s="22">
        <v>61</v>
      </c>
      <c r="D4" s="3" t="s">
        <v>8</v>
      </c>
      <c r="E4" s="3" t="s">
        <v>12</v>
      </c>
      <c r="F4" s="61">
        <v>13.7186</v>
      </c>
      <c r="G4" s="61"/>
      <c r="H4" s="58">
        <v>11.1434</v>
      </c>
      <c r="I4" s="62"/>
      <c r="J4" s="60">
        <v>8.0594</v>
      </c>
      <c r="K4" s="47">
        <v>6.7643</v>
      </c>
      <c r="L4" s="60">
        <v>4.6969</v>
      </c>
      <c r="M4" s="60">
        <v>3.1487</v>
      </c>
      <c r="N4" s="60">
        <v>3.5099</v>
      </c>
      <c r="O4" s="60">
        <v>3.1821</v>
      </c>
      <c r="P4" s="60">
        <v>2.9202</v>
      </c>
      <c r="Q4" s="60">
        <v>2.73112</v>
      </c>
      <c r="R4" s="60">
        <v>1.0744</v>
      </c>
      <c r="S4" s="14">
        <v>0.9134</v>
      </c>
      <c r="T4" s="60">
        <v>0.4722</v>
      </c>
      <c r="U4" s="99">
        <v>0.3597</v>
      </c>
      <c r="V4" s="99">
        <v>0.6524</v>
      </c>
      <c r="W4" s="99">
        <v>0.6165</v>
      </c>
      <c r="X4" s="99">
        <v>0.3818</v>
      </c>
      <c r="Y4" s="99">
        <v>0.2756</v>
      </c>
      <c r="Z4" s="99">
        <v>0.392</v>
      </c>
      <c r="AA4" s="99">
        <v>0.2942</v>
      </c>
      <c r="AB4" s="99">
        <v>0.0593</v>
      </c>
      <c r="AC4" s="86">
        <v>0</v>
      </c>
    </row>
    <row r="5" spans="1:29" ht="12.75">
      <c r="A5" s="14" t="s">
        <v>211</v>
      </c>
      <c r="B5" s="22" t="s">
        <v>191</v>
      </c>
      <c r="C5" s="22">
        <v>112</v>
      </c>
      <c r="D5" s="3" t="s">
        <v>9</v>
      </c>
      <c r="E5" s="3" t="s">
        <v>6</v>
      </c>
      <c r="F5" s="61"/>
      <c r="G5" s="61"/>
      <c r="H5" s="58"/>
      <c r="I5" s="62"/>
      <c r="J5" s="60"/>
      <c r="K5" s="47"/>
      <c r="L5" s="60"/>
      <c r="M5" s="60"/>
      <c r="N5" s="60"/>
      <c r="O5" s="60"/>
      <c r="P5" s="60"/>
      <c r="Q5" s="60"/>
      <c r="R5" s="60"/>
      <c r="S5" s="14"/>
      <c r="T5" s="60"/>
      <c r="U5" s="99"/>
      <c r="V5" s="99"/>
      <c r="W5" s="99"/>
      <c r="X5" s="99"/>
      <c r="Y5" s="99"/>
      <c r="Z5" s="99">
        <v>0.6133</v>
      </c>
      <c r="AA5" s="99">
        <v>0.5264</v>
      </c>
      <c r="AB5" s="99">
        <v>0.4617</v>
      </c>
      <c r="AC5" s="86">
        <v>0.4088</v>
      </c>
    </row>
    <row r="6" spans="1:29" ht="12.75">
      <c r="A6" s="14" t="s">
        <v>211</v>
      </c>
      <c r="B6" s="22" t="s">
        <v>191</v>
      </c>
      <c r="C6" s="22">
        <v>112</v>
      </c>
      <c r="D6" s="3" t="s">
        <v>9</v>
      </c>
      <c r="E6" s="3" t="s">
        <v>7</v>
      </c>
      <c r="F6" s="61">
        <v>24.1763</v>
      </c>
      <c r="G6" s="61"/>
      <c r="H6" s="58">
        <v>13.8846</v>
      </c>
      <c r="I6" s="62"/>
      <c r="J6" s="60">
        <v>13.2034</v>
      </c>
      <c r="K6" s="47">
        <v>12.2605</v>
      </c>
      <c r="L6" s="60">
        <v>10.5658</v>
      </c>
      <c r="M6" s="60">
        <v>9.8065</v>
      </c>
      <c r="N6" s="60">
        <v>13.4172</v>
      </c>
      <c r="O6" s="60">
        <v>12.0731</v>
      </c>
      <c r="P6" s="60">
        <v>18.3433</v>
      </c>
      <c r="Q6" s="60">
        <v>17.1969</v>
      </c>
      <c r="R6" s="60">
        <v>34.9288</v>
      </c>
      <c r="S6" s="14">
        <v>33.8178</v>
      </c>
      <c r="T6" s="60">
        <v>38.2808</v>
      </c>
      <c r="U6" s="99">
        <v>37.3748</v>
      </c>
      <c r="V6" s="99">
        <v>45.6051</v>
      </c>
      <c r="W6" s="99">
        <v>44.668</v>
      </c>
      <c r="X6" s="99">
        <v>43.5563</v>
      </c>
      <c r="Y6" s="99">
        <v>41.791</v>
      </c>
      <c r="Z6" s="99">
        <v>36.8407</v>
      </c>
      <c r="AA6" s="99">
        <v>35.0825</v>
      </c>
      <c r="AB6" s="99">
        <v>20.5324</v>
      </c>
      <c r="AC6" s="86">
        <v>19.0149</v>
      </c>
    </row>
    <row r="7" spans="1:29" ht="12.75">
      <c r="A7" s="14" t="s">
        <v>211</v>
      </c>
      <c r="B7" s="22" t="s">
        <v>191</v>
      </c>
      <c r="C7" s="22">
        <v>151</v>
      </c>
      <c r="D7" s="3" t="s">
        <v>9</v>
      </c>
      <c r="E7" s="3" t="s">
        <v>7</v>
      </c>
      <c r="F7" s="61"/>
      <c r="G7" s="61"/>
      <c r="H7" s="58"/>
      <c r="I7" s="62"/>
      <c r="J7" s="60"/>
      <c r="K7" s="47"/>
      <c r="L7" s="60"/>
      <c r="M7" s="60"/>
      <c r="N7" s="60"/>
      <c r="O7" s="60"/>
      <c r="P7" s="97"/>
      <c r="Q7" s="60"/>
      <c r="R7" s="97"/>
      <c r="S7" s="14"/>
      <c r="T7" s="97"/>
      <c r="U7" s="99"/>
      <c r="V7" s="99"/>
      <c r="W7" s="99"/>
      <c r="X7" s="99"/>
      <c r="Y7" s="99"/>
      <c r="Z7" s="99"/>
      <c r="AA7" s="99">
        <v>0</v>
      </c>
      <c r="AB7" s="99">
        <v>5.6923</v>
      </c>
      <c r="AC7" s="86">
        <v>5.6923</v>
      </c>
    </row>
    <row r="8" spans="1:29" ht="12.75">
      <c r="A8" s="14" t="s">
        <v>211</v>
      </c>
      <c r="B8" s="22" t="s">
        <v>191</v>
      </c>
      <c r="C8" s="22">
        <v>131</v>
      </c>
      <c r="D8" s="3" t="s">
        <v>10</v>
      </c>
      <c r="E8" s="3" t="s">
        <v>2</v>
      </c>
      <c r="F8" s="61">
        <v>9.4675</v>
      </c>
      <c r="G8" s="61"/>
      <c r="H8" s="58">
        <v>11.4745</v>
      </c>
      <c r="I8" s="62"/>
      <c r="J8" s="60">
        <v>8.481</v>
      </c>
      <c r="K8" s="47">
        <v>7.9766</v>
      </c>
      <c r="L8" s="60">
        <v>7.9926</v>
      </c>
      <c r="M8" s="60">
        <v>7.9366</v>
      </c>
      <c r="N8" s="60">
        <v>14.737</v>
      </c>
      <c r="O8" s="60">
        <v>13.8699</v>
      </c>
      <c r="P8" s="97">
        <v>14.9757</v>
      </c>
      <c r="Q8" s="60">
        <v>14.8345</v>
      </c>
      <c r="R8" s="97">
        <v>13.3559</v>
      </c>
      <c r="S8" s="14">
        <v>12.5071</v>
      </c>
      <c r="T8" s="97">
        <v>19.2337</v>
      </c>
      <c r="U8" s="99">
        <v>18.6501</v>
      </c>
      <c r="V8" s="99">
        <v>18.5741</v>
      </c>
      <c r="W8" s="99">
        <v>18.0832</v>
      </c>
      <c r="X8" s="99">
        <v>13.6473</v>
      </c>
      <c r="Y8" s="99">
        <v>13.1594</v>
      </c>
      <c r="Z8" s="99">
        <v>10.8971</v>
      </c>
      <c r="AA8" s="99">
        <v>10.5287</v>
      </c>
      <c r="AB8" s="99">
        <v>4.169</v>
      </c>
      <c r="AC8" s="86">
        <v>3.799</v>
      </c>
    </row>
    <row r="9" spans="1:29" ht="12.75">
      <c r="A9" s="14" t="s">
        <v>211</v>
      </c>
      <c r="B9" s="22" t="s">
        <v>191</v>
      </c>
      <c r="C9" s="22">
        <v>131</v>
      </c>
      <c r="D9" s="3" t="s">
        <v>10</v>
      </c>
      <c r="E9" s="3" t="s">
        <v>6</v>
      </c>
      <c r="F9" s="61">
        <v>1.4368</v>
      </c>
      <c r="G9" s="61"/>
      <c r="H9" s="58">
        <v>1.4455</v>
      </c>
      <c r="I9" s="62"/>
      <c r="J9" s="60">
        <v>1.0358</v>
      </c>
      <c r="K9" s="47">
        <v>0.5923</v>
      </c>
      <c r="L9" s="60">
        <v>0.8597</v>
      </c>
      <c r="M9" s="60">
        <v>0.7383</v>
      </c>
      <c r="N9" s="60">
        <v>1.8167</v>
      </c>
      <c r="O9" s="60">
        <v>1.6608</v>
      </c>
      <c r="P9" s="60">
        <v>1.9183</v>
      </c>
      <c r="Q9" s="60">
        <v>0.8735</v>
      </c>
      <c r="R9" s="60">
        <v>1.8237</v>
      </c>
      <c r="S9" s="14">
        <v>1.157</v>
      </c>
      <c r="T9" s="60">
        <v>2.4712</v>
      </c>
      <c r="U9" s="99">
        <v>2.3708</v>
      </c>
      <c r="V9" s="99">
        <v>2.3301</v>
      </c>
      <c r="W9" s="99">
        <v>2.2507</v>
      </c>
      <c r="X9" s="99">
        <v>1.6584</v>
      </c>
      <c r="Y9" s="99">
        <v>1.5919</v>
      </c>
      <c r="Z9" s="99">
        <v>1.3827</v>
      </c>
      <c r="AA9" s="99">
        <v>1.3325</v>
      </c>
      <c r="AB9" s="99">
        <v>0.6278</v>
      </c>
      <c r="AC9" s="86">
        <v>0.5803</v>
      </c>
    </row>
    <row r="10" spans="1:29" ht="12.75">
      <c r="A10" s="14" t="s">
        <v>211</v>
      </c>
      <c r="B10" s="22" t="s">
        <v>234</v>
      </c>
      <c r="C10" s="22">
        <v>1189</v>
      </c>
      <c r="D10" s="3" t="s">
        <v>291</v>
      </c>
      <c r="E10" s="3" t="s">
        <v>12</v>
      </c>
      <c r="F10" s="61"/>
      <c r="G10" s="61"/>
      <c r="H10" s="58"/>
      <c r="I10" s="62"/>
      <c r="J10" s="60"/>
      <c r="K10" s="47"/>
      <c r="L10" s="60"/>
      <c r="M10" s="60"/>
      <c r="N10" s="60"/>
      <c r="O10" s="60"/>
      <c r="P10" s="60"/>
      <c r="Q10" s="60"/>
      <c r="R10" s="60"/>
      <c r="S10" s="14"/>
      <c r="T10" s="60"/>
      <c r="U10" s="99"/>
      <c r="V10" s="99"/>
      <c r="W10" s="99"/>
      <c r="X10" s="99"/>
      <c r="Y10" s="99"/>
      <c r="Z10" s="99">
        <v>2.3084</v>
      </c>
      <c r="AA10" s="99">
        <v>2.3084</v>
      </c>
      <c r="AB10" s="99">
        <v>7.4199</v>
      </c>
      <c r="AC10" s="86">
        <v>7.4199</v>
      </c>
    </row>
    <row r="11" spans="1:29" ht="12.75">
      <c r="A11" s="14" t="s">
        <v>211</v>
      </c>
      <c r="B11" s="22" t="s">
        <v>191</v>
      </c>
      <c r="C11" s="22">
        <v>37</v>
      </c>
      <c r="D11" s="3" t="s">
        <v>11</v>
      </c>
      <c r="E11" s="3" t="s">
        <v>237</v>
      </c>
      <c r="F11" s="61">
        <v>5.7495</v>
      </c>
      <c r="G11" s="61"/>
      <c r="H11" s="58">
        <v>4.3841</v>
      </c>
      <c r="I11" s="62"/>
      <c r="J11" s="60">
        <v>2.5776</v>
      </c>
      <c r="K11" s="47">
        <v>2.5776</v>
      </c>
      <c r="L11" s="60">
        <v>0</v>
      </c>
      <c r="M11" s="86" t="s">
        <v>233</v>
      </c>
      <c r="N11" s="86" t="s">
        <v>233</v>
      </c>
      <c r="O11" s="86" t="s">
        <v>233</v>
      </c>
      <c r="P11" s="86" t="s">
        <v>233</v>
      </c>
      <c r="Q11" s="86" t="s">
        <v>233</v>
      </c>
      <c r="R11" s="86" t="s">
        <v>233</v>
      </c>
      <c r="S11" s="86" t="s">
        <v>233</v>
      </c>
      <c r="T11" s="86">
        <v>1.8757</v>
      </c>
      <c r="U11" s="99">
        <v>1.4515</v>
      </c>
      <c r="V11" s="99">
        <v>2.9528</v>
      </c>
      <c r="W11" s="99">
        <v>2.545</v>
      </c>
      <c r="X11" s="99">
        <v>3.3295</v>
      </c>
      <c r="Y11" s="99">
        <v>2.9813</v>
      </c>
      <c r="Z11" s="99">
        <v>5.9539</v>
      </c>
      <c r="AA11" s="99">
        <v>5.5006</v>
      </c>
      <c r="AB11" s="99">
        <v>0.95</v>
      </c>
      <c r="AC11" s="86">
        <v>0.5582</v>
      </c>
    </row>
    <row r="12" spans="1:29" ht="12.75">
      <c r="A12" s="14" t="s">
        <v>211</v>
      </c>
      <c r="B12" s="22" t="s">
        <v>191</v>
      </c>
      <c r="C12" s="22" t="s">
        <v>223</v>
      </c>
      <c r="D12" s="3" t="s">
        <v>13</v>
      </c>
      <c r="E12" s="3" t="s">
        <v>271</v>
      </c>
      <c r="F12" s="86" t="s">
        <v>233</v>
      </c>
      <c r="G12" s="86" t="s">
        <v>233</v>
      </c>
      <c r="H12" s="86" t="s">
        <v>233</v>
      </c>
      <c r="I12" s="86" t="s">
        <v>233</v>
      </c>
      <c r="J12" s="86" t="s">
        <v>233</v>
      </c>
      <c r="K12" s="86" t="s">
        <v>233</v>
      </c>
      <c r="L12" s="86" t="s">
        <v>233</v>
      </c>
      <c r="M12" s="86" t="s">
        <v>233</v>
      </c>
      <c r="N12" s="86" t="s">
        <v>233</v>
      </c>
      <c r="O12" s="86" t="s">
        <v>233</v>
      </c>
      <c r="P12" s="86" t="s">
        <v>233</v>
      </c>
      <c r="Q12" s="86" t="s">
        <v>233</v>
      </c>
      <c r="R12" s="86" t="s">
        <v>233</v>
      </c>
      <c r="S12" s="86">
        <v>-1.2992</v>
      </c>
      <c r="T12" s="86">
        <v>0</v>
      </c>
      <c r="U12" s="99">
        <v>0</v>
      </c>
      <c r="V12" s="99">
        <v>0</v>
      </c>
      <c r="W12" s="99">
        <v>0</v>
      </c>
      <c r="X12" s="99">
        <v>0</v>
      </c>
      <c r="Y12" s="100" t="s">
        <v>233</v>
      </c>
      <c r="Z12" s="100" t="s">
        <v>233</v>
      </c>
      <c r="AA12" s="100" t="s">
        <v>233</v>
      </c>
      <c r="AB12" s="100" t="s">
        <v>233</v>
      </c>
      <c r="AC12" s="100" t="s">
        <v>233</v>
      </c>
    </row>
    <row r="13" spans="1:29" ht="12.75">
      <c r="A13" s="14" t="s">
        <v>211</v>
      </c>
      <c r="B13" s="22" t="s">
        <v>191</v>
      </c>
      <c r="C13" s="22">
        <v>58</v>
      </c>
      <c r="D13" s="3" t="s">
        <v>13</v>
      </c>
      <c r="E13" s="3" t="s">
        <v>271</v>
      </c>
      <c r="F13" s="103"/>
      <c r="G13" s="103"/>
      <c r="H13" s="86"/>
      <c r="I13" s="104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100" t="s">
        <v>233</v>
      </c>
      <c r="U13" s="100" t="s">
        <v>233</v>
      </c>
      <c r="V13" s="100" t="s">
        <v>233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</row>
    <row r="14" spans="1:29" ht="12.75">
      <c r="A14" s="14" t="s">
        <v>211</v>
      </c>
      <c r="B14" s="22" t="s">
        <v>191</v>
      </c>
      <c r="C14" s="22" t="s">
        <v>223</v>
      </c>
      <c r="D14" s="3" t="s">
        <v>13</v>
      </c>
      <c r="E14" s="3" t="s">
        <v>14</v>
      </c>
      <c r="F14" s="61">
        <v>48.0916</v>
      </c>
      <c r="G14" s="63"/>
      <c r="H14" s="58">
        <v>34.2683</v>
      </c>
      <c r="I14" s="64"/>
      <c r="J14" s="60">
        <v>15.5684</v>
      </c>
      <c r="K14" s="47">
        <v>11.957</v>
      </c>
      <c r="L14" s="60">
        <v>12.1343</v>
      </c>
      <c r="M14" s="60">
        <v>11.3314</v>
      </c>
      <c r="N14" s="60">
        <v>6.1756</v>
      </c>
      <c r="O14" s="60">
        <v>1.8577</v>
      </c>
      <c r="P14" s="60">
        <v>5.0685</v>
      </c>
      <c r="Q14" s="60">
        <v>1.5455</v>
      </c>
      <c r="R14" s="60">
        <v>13.5373</v>
      </c>
      <c r="S14" s="14">
        <v>10.4158</v>
      </c>
      <c r="T14" s="60">
        <v>10.9574</v>
      </c>
      <c r="U14" s="99">
        <v>8.4429</v>
      </c>
      <c r="V14" s="99">
        <v>7.8599</v>
      </c>
      <c r="W14" s="99">
        <v>6.9964</v>
      </c>
      <c r="X14" s="99">
        <v>0</v>
      </c>
      <c r="Y14" s="100" t="s">
        <v>233</v>
      </c>
      <c r="Z14" s="100" t="s">
        <v>233</v>
      </c>
      <c r="AA14" s="100" t="s">
        <v>233</v>
      </c>
      <c r="AB14" s="100" t="s">
        <v>233</v>
      </c>
      <c r="AC14" s="100" t="s">
        <v>233</v>
      </c>
    </row>
    <row r="15" spans="1:29" ht="12.75">
      <c r="A15" s="14" t="s">
        <v>211</v>
      </c>
      <c r="B15" s="22" t="s">
        <v>191</v>
      </c>
      <c r="C15" s="22">
        <v>58</v>
      </c>
      <c r="D15" s="3" t="s">
        <v>13</v>
      </c>
      <c r="E15" s="3" t="s">
        <v>14</v>
      </c>
      <c r="F15" s="61"/>
      <c r="G15" s="63"/>
      <c r="H15" s="58"/>
      <c r="I15" s="64"/>
      <c r="J15" s="60"/>
      <c r="K15" s="47"/>
      <c r="L15" s="60"/>
      <c r="M15" s="60"/>
      <c r="N15" s="60"/>
      <c r="O15" s="60"/>
      <c r="P15" s="60"/>
      <c r="Q15" s="60"/>
      <c r="R15" s="60"/>
      <c r="S15" s="14"/>
      <c r="T15" s="60"/>
      <c r="U15" s="99"/>
      <c r="V15" s="99"/>
      <c r="W15" s="99"/>
      <c r="X15" s="99">
        <v>0</v>
      </c>
      <c r="Y15" s="99">
        <v>-0.0317</v>
      </c>
      <c r="Z15" s="99">
        <v>1.0647</v>
      </c>
      <c r="AA15" s="99">
        <v>0.9924</v>
      </c>
      <c r="AB15" s="99">
        <v>0.0027</v>
      </c>
      <c r="AC15" s="86">
        <v>0</v>
      </c>
    </row>
    <row r="16" spans="1:29" ht="12.75">
      <c r="A16" s="14" t="s">
        <v>211</v>
      </c>
      <c r="B16" s="22" t="s">
        <v>191</v>
      </c>
      <c r="C16" s="22">
        <v>59</v>
      </c>
      <c r="D16" s="3" t="s">
        <v>13</v>
      </c>
      <c r="E16" s="3" t="s">
        <v>14</v>
      </c>
      <c r="F16" s="61"/>
      <c r="G16" s="63"/>
      <c r="H16" s="58"/>
      <c r="I16" s="64"/>
      <c r="J16" s="60"/>
      <c r="K16" s="47"/>
      <c r="L16" s="60"/>
      <c r="M16" s="60"/>
      <c r="N16" s="60"/>
      <c r="O16" s="60"/>
      <c r="P16" s="60"/>
      <c r="Q16" s="60"/>
      <c r="R16" s="60"/>
      <c r="S16" s="14"/>
      <c r="T16" s="100" t="s">
        <v>233</v>
      </c>
      <c r="U16" s="100" t="s">
        <v>233</v>
      </c>
      <c r="V16" s="100" t="s">
        <v>233</v>
      </c>
      <c r="W16" s="99">
        <v>0</v>
      </c>
      <c r="X16" s="99">
        <v>0.0008</v>
      </c>
      <c r="Y16" s="99">
        <v>0.0008</v>
      </c>
      <c r="Z16" s="99">
        <v>0.0008</v>
      </c>
      <c r="AA16" s="99">
        <v>0.0008</v>
      </c>
      <c r="AB16" s="99">
        <v>0</v>
      </c>
      <c r="AC16" s="86">
        <v>0</v>
      </c>
    </row>
    <row r="17" spans="1:29" ht="12.75">
      <c r="A17" s="14" t="s">
        <v>211</v>
      </c>
      <c r="B17" s="22" t="s">
        <v>191</v>
      </c>
      <c r="C17" s="22" t="s">
        <v>223</v>
      </c>
      <c r="D17" s="3" t="s">
        <v>13</v>
      </c>
      <c r="E17" s="3" t="s">
        <v>6</v>
      </c>
      <c r="F17" s="61">
        <v>13.6427</v>
      </c>
      <c r="G17" s="63"/>
      <c r="H17" s="58">
        <v>18.2901</v>
      </c>
      <c r="I17" s="64"/>
      <c r="J17" s="60">
        <v>11.3522</v>
      </c>
      <c r="K17" s="47">
        <v>11.1995</v>
      </c>
      <c r="L17" s="60">
        <v>9.6021</v>
      </c>
      <c r="M17" s="60">
        <v>8.3854</v>
      </c>
      <c r="N17" s="60">
        <v>5.4137</v>
      </c>
      <c r="O17" s="60">
        <v>5.2653</v>
      </c>
      <c r="P17" s="60">
        <v>6.0087</v>
      </c>
      <c r="Q17" s="60">
        <v>5.8098</v>
      </c>
      <c r="R17" s="60">
        <v>6.6139</v>
      </c>
      <c r="S17" s="14">
        <v>6.392</v>
      </c>
      <c r="T17" s="60">
        <v>5.6312</v>
      </c>
      <c r="U17" s="99">
        <v>5.5216</v>
      </c>
      <c r="V17" s="99">
        <v>5.3281</v>
      </c>
      <c r="W17" s="99">
        <v>5.217</v>
      </c>
      <c r="X17" s="99">
        <v>0</v>
      </c>
      <c r="Y17" s="100" t="s">
        <v>233</v>
      </c>
      <c r="Z17" s="100" t="s">
        <v>233</v>
      </c>
      <c r="AA17" s="100" t="s">
        <v>233</v>
      </c>
      <c r="AB17" s="100" t="s">
        <v>233</v>
      </c>
      <c r="AC17" s="100" t="s">
        <v>233</v>
      </c>
    </row>
    <row r="18" spans="1:29" ht="12.75">
      <c r="A18" s="14" t="s">
        <v>211</v>
      </c>
      <c r="B18" s="22" t="s">
        <v>191</v>
      </c>
      <c r="C18" s="22">
        <v>58</v>
      </c>
      <c r="D18" s="3" t="s">
        <v>13</v>
      </c>
      <c r="E18" s="3" t="s">
        <v>6</v>
      </c>
      <c r="F18" s="61"/>
      <c r="G18" s="63"/>
      <c r="H18" s="58"/>
      <c r="I18" s="64"/>
      <c r="J18" s="60"/>
      <c r="K18" s="47"/>
      <c r="L18" s="60"/>
      <c r="M18" s="60"/>
      <c r="N18" s="60"/>
      <c r="O18" s="60"/>
      <c r="P18" s="60"/>
      <c r="Q18" s="60"/>
      <c r="R18" s="60"/>
      <c r="S18" s="14"/>
      <c r="T18" s="100" t="s">
        <v>233</v>
      </c>
      <c r="U18" s="100" t="s">
        <v>233</v>
      </c>
      <c r="V18" s="100" t="s">
        <v>233</v>
      </c>
      <c r="W18" s="99">
        <v>0</v>
      </c>
      <c r="X18" s="99">
        <v>3.5827</v>
      </c>
      <c r="Y18" s="99">
        <v>3.5109</v>
      </c>
      <c r="Z18" s="99">
        <v>0.3154</v>
      </c>
      <c r="AA18" s="99">
        <v>0.2407</v>
      </c>
      <c r="AB18" s="99">
        <v>0.1772</v>
      </c>
      <c r="AC18" s="86">
        <v>0.1209</v>
      </c>
    </row>
    <row r="19" spans="1:29" ht="12.75">
      <c r="A19" s="14" t="s">
        <v>211</v>
      </c>
      <c r="B19" s="22" t="s">
        <v>191</v>
      </c>
      <c r="C19" s="22">
        <v>59</v>
      </c>
      <c r="D19" s="3" t="s">
        <v>13</v>
      </c>
      <c r="E19" s="3" t="s">
        <v>6</v>
      </c>
      <c r="F19" s="61"/>
      <c r="G19" s="63"/>
      <c r="H19" s="58"/>
      <c r="I19" s="64"/>
      <c r="J19" s="60"/>
      <c r="K19" s="47"/>
      <c r="L19" s="60"/>
      <c r="M19" s="60"/>
      <c r="N19" s="60"/>
      <c r="O19" s="60"/>
      <c r="P19" s="60"/>
      <c r="Q19" s="60"/>
      <c r="R19" s="60"/>
      <c r="S19" s="14"/>
      <c r="T19" s="100" t="s">
        <v>233</v>
      </c>
      <c r="U19" s="100" t="s">
        <v>233</v>
      </c>
      <c r="V19" s="100" t="s">
        <v>233</v>
      </c>
      <c r="W19" s="99">
        <v>0</v>
      </c>
      <c r="X19" s="99">
        <v>5.4865</v>
      </c>
      <c r="Y19" s="99">
        <v>5.3712</v>
      </c>
      <c r="Z19" s="99">
        <v>7.186</v>
      </c>
      <c r="AA19" s="99">
        <v>7.0997</v>
      </c>
      <c r="AB19" s="99">
        <v>3.7566</v>
      </c>
      <c r="AC19" s="86">
        <v>3.6645</v>
      </c>
    </row>
    <row r="20" spans="1:29" ht="12.75">
      <c r="A20" s="14" t="s">
        <v>211</v>
      </c>
      <c r="B20" s="22" t="s">
        <v>191</v>
      </c>
      <c r="C20" s="22" t="s">
        <v>223</v>
      </c>
      <c r="D20" s="3" t="s">
        <v>13</v>
      </c>
      <c r="E20" s="3" t="s">
        <v>7</v>
      </c>
      <c r="F20" s="61">
        <v>127.356</v>
      </c>
      <c r="G20" s="63"/>
      <c r="H20" s="58">
        <v>70.7381</v>
      </c>
      <c r="I20" s="64"/>
      <c r="J20" s="60">
        <v>57.2034</v>
      </c>
      <c r="K20" s="47">
        <v>55.7975</v>
      </c>
      <c r="L20" s="60">
        <v>43.4916</v>
      </c>
      <c r="M20" s="60">
        <v>39.3418</v>
      </c>
      <c r="N20" s="60">
        <v>43.172</v>
      </c>
      <c r="O20" s="60">
        <v>41.2993</v>
      </c>
      <c r="P20" s="60">
        <v>43.1707</v>
      </c>
      <c r="Q20" s="60">
        <v>41.7044</v>
      </c>
      <c r="R20" s="60">
        <v>43.0499</v>
      </c>
      <c r="S20" s="14">
        <v>40.8923</v>
      </c>
      <c r="T20" s="60">
        <v>35.0633</v>
      </c>
      <c r="U20" s="99">
        <v>33.9627</v>
      </c>
      <c r="V20" s="99">
        <v>27.1027</v>
      </c>
      <c r="W20" s="99">
        <v>26.0975</v>
      </c>
      <c r="X20" s="99">
        <v>0</v>
      </c>
      <c r="Y20" s="100" t="s">
        <v>233</v>
      </c>
      <c r="Z20" s="100" t="s">
        <v>233</v>
      </c>
      <c r="AA20" s="100" t="s">
        <v>233</v>
      </c>
      <c r="AB20" s="100" t="s">
        <v>233</v>
      </c>
      <c r="AC20" s="100" t="s">
        <v>233</v>
      </c>
    </row>
    <row r="21" spans="1:29" ht="12.75">
      <c r="A21" s="14" t="s">
        <v>211</v>
      </c>
      <c r="B21" s="22" t="s">
        <v>191</v>
      </c>
      <c r="C21" s="22">
        <v>58</v>
      </c>
      <c r="D21" s="3" t="s">
        <v>13</v>
      </c>
      <c r="E21" s="3" t="s">
        <v>7</v>
      </c>
      <c r="F21" s="61"/>
      <c r="G21" s="63"/>
      <c r="H21" s="65"/>
      <c r="I21" s="64"/>
      <c r="J21" s="60"/>
      <c r="K21" s="47"/>
      <c r="L21" s="60"/>
      <c r="M21" s="60"/>
      <c r="N21" s="60"/>
      <c r="O21" s="60"/>
      <c r="P21" s="60"/>
      <c r="Q21" s="60"/>
      <c r="R21" s="60"/>
      <c r="S21" s="14"/>
      <c r="T21" s="100" t="s">
        <v>233</v>
      </c>
      <c r="U21" s="100" t="s">
        <v>233</v>
      </c>
      <c r="V21" s="100" t="s">
        <v>233</v>
      </c>
      <c r="W21" s="99">
        <v>0</v>
      </c>
      <c r="X21" s="99">
        <v>14.8336</v>
      </c>
      <c r="Y21" s="99">
        <v>14.5709</v>
      </c>
      <c r="Z21" s="99">
        <v>14.9483</v>
      </c>
      <c r="AA21" s="99">
        <v>14.7273</v>
      </c>
      <c r="AB21" s="99">
        <v>3.5887</v>
      </c>
      <c r="AC21" s="86">
        <v>3.379</v>
      </c>
    </row>
    <row r="22" spans="1:29" ht="12.75">
      <c r="A22" s="14" t="s">
        <v>211</v>
      </c>
      <c r="B22" s="22" t="s">
        <v>191</v>
      </c>
      <c r="C22" s="22">
        <v>59</v>
      </c>
      <c r="D22" s="3" t="s">
        <v>13</v>
      </c>
      <c r="E22" s="3" t="s">
        <v>7</v>
      </c>
      <c r="F22" s="61"/>
      <c r="G22" s="63"/>
      <c r="H22" s="65"/>
      <c r="I22" s="64"/>
      <c r="J22" s="60"/>
      <c r="K22" s="47"/>
      <c r="L22" s="60"/>
      <c r="M22" s="60"/>
      <c r="N22" s="60"/>
      <c r="O22" s="60"/>
      <c r="P22" s="60"/>
      <c r="Q22" s="60"/>
      <c r="R22" s="60"/>
      <c r="S22" s="14"/>
      <c r="T22" s="100" t="s">
        <v>233</v>
      </c>
      <c r="U22" s="100" t="s">
        <v>233</v>
      </c>
      <c r="V22" s="100" t="s">
        <v>233</v>
      </c>
      <c r="W22" s="99">
        <v>0</v>
      </c>
      <c r="X22" s="99">
        <v>15.104</v>
      </c>
      <c r="Y22" s="99">
        <v>14.0739</v>
      </c>
      <c r="Z22" s="99">
        <v>12.563</v>
      </c>
      <c r="AA22" s="99">
        <v>11.8439</v>
      </c>
      <c r="AB22" s="99">
        <v>8.4239</v>
      </c>
      <c r="AC22" s="86">
        <v>7.9245</v>
      </c>
    </row>
    <row r="23" spans="1:29" ht="12.75">
      <c r="A23" s="14" t="s">
        <v>211</v>
      </c>
      <c r="B23" s="22" t="s">
        <v>191</v>
      </c>
      <c r="C23" s="22" t="s">
        <v>223</v>
      </c>
      <c r="D23" s="3" t="s">
        <v>202</v>
      </c>
      <c r="E23" s="3" t="s">
        <v>6</v>
      </c>
      <c r="F23" s="61">
        <v>1.1849</v>
      </c>
      <c r="G23" s="61"/>
      <c r="H23" s="61">
        <v>1.1849</v>
      </c>
      <c r="I23" s="62"/>
      <c r="J23" s="60">
        <v>4.2063</v>
      </c>
      <c r="K23" s="60">
        <v>4.2063</v>
      </c>
      <c r="L23" s="60">
        <v>4.6372</v>
      </c>
      <c r="M23" s="60">
        <v>4.6372</v>
      </c>
      <c r="N23" s="60">
        <v>5.1354</v>
      </c>
      <c r="O23" s="60">
        <v>5.1354</v>
      </c>
      <c r="P23" s="60">
        <v>1.5539</v>
      </c>
      <c r="Q23" s="60">
        <v>1.5539</v>
      </c>
      <c r="R23" s="60">
        <v>1.4578</v>
      </c>
      <c r="S23" s="14">
        <v>1.4578</v>
      </c>
      <c r="T23" s="60">
        <v>1.1392</v>
      </c>
      <c r="U23" s="99">
        <v>1.1392</v>
      </c>
      <c r="V23" s="99">
        <v>1.1392</v>
      </c>
      <c r="W23" s="86" t="s">
        <v>233</v>
      </c>
      <c r="X23" s="86" t="s">
        <v>233</v>
      </c>
      <c r="Y23" s="86" t="s">
        <v>233</v>
      </c>
      <c r="Z23" s="86" t="s">
        <v>233</v>
      </c>
      <c r="AA23" s="86" t="s">
        <v>233</v>
      </c>
      <c r="AB23" s="86" t="s">
        <v>233</v>
      </c>
      <c r="AC23" s="86" t="s">
        <v>233</v>
      </c>
    </row>
    <row r="24" spans="1:29" ht="12.75">
      <c r="A24" s="14" t="s">
        <v>211</v>
      </c>
      <c r="B24" s="22" t="s">
        <v>191</v>
      </c>
      <c r="C24" s="22">
        <v>58</v>
      </c>
      <c r="D24" s="3" t="s">
        <v>202</v>
      </c>
      <c r="E24" s="3" t="s">
        <v>6</v>
      </c>
      <c r="F24" s="61"/>
      <c r="G24" s="61"/>
      <c r="H24" s="61"/>
      <c r="I24" s="62"/>
      <c r="J24" s="60"/>
      <c r="K24" s="60"/>
      <c r="L24" s="60"/>
      <c r="M24" s="60"/>
      <c r="N24" s="60"/>
      <c r="O24" s="60"/>
      <c r="P24" s="60"/>
      <c r="Q24" s="60"/>
      <c r="R24" s="60"/>
      <c r="S24" s="14"/>
      <c r="T24" s="60"/>
      <c r="U24" s="99"/>
      <c r="V24" s="99"/>
      <c r="W24" s="99">
        <v>1.1392</v>
      </c>
      <c r="X24" s="99">
        <v>1.1392</v>
      </c>
      <c r="Y24" s="99">
        <v>1.1392</v>
      </c>
      <c r="Z24" s="99">
        <v>1.1392</v>
      </c>
      <c r="AA24" s="99">
        <v>1.1392</v>
      </c>
      <c r="AB24" s="99">
        <v>0</v>
      </c>
      <c r="AC24" s="99">
        <v>0</v>
      </c>
    </row>
    <row r="25" spans="1:29" ht="12.75">
      <c r="A25" s="14" t="s">
        <v>211</v>
      </c>
      <c r="B25" s="22" t="s">
        <v>191</v>
      </c>
      <c r="C25" s="22" t="s">
        <v>223</v>
      </c>
      <c r="D25" s="3" t="s">
        <v>202</v>
      </c>
      <c r="E25" s="3" t="s">
        <v>7</v>
      </c>
      <c r="F25" s="61">
        <v>0.4564</v>
      </c>
      <c r="G25" s="61"/>
      <c r="H25" s="58">
        <v>0.1318</v>
      </c>
      <c r="I25" s="62"/>
      <c r="J25" s="60">
        <v>0.2372</v>
      </c>
      <c r="K25" s="60">
        <v>0.2372</v>
      </c>
      <c r="L25" s="60">
        <v>0.2104</v>
      </c>
      <c r="M25" s="60">
        <v>-0.6607</v>
      </c>
      <c r="N25" s="60">
        <v>0.0662</v>
      </c>
      <c r="O25" s="60">
        <v>0.0147</v>
      </c>
      <c r="P25" s="60">
        <v>0.2107</v>
      </c>
      <c r="Q25" s="60">
        <v>0.1608</v>
      </c>
      <c r="R25" s="60">
        <v>0.1006</v>
      </c>
      <c r="S25" s="99">
        <v>0.059</v>
      </c>
      <c r="T25" s="60">
        <v>0.0912</v>
      </c>
      <c r="U25" s="99">
        <v>0.0561</v>
      </c>
      <c r="V25" s="99">
        <v>0.0526</v>
      </c>
      <c r="W25" s="86" t="s">
        <v>233</v>
      </c>
      <c r="X25" s="86" t="s">
        <v>233</v>
      </c>
      <c r="Y25" s="86" t="s">
        <v>233</v>
      </c>
      <c r="Z25" s="86" t="s">
        <v>233</v>
      </c>
      <c r="AA25" s="86" t="s">
        <v>233</v>
      </c>
      <c r="AB25" s="86" t="s">
        <v>233</v>
      </c>
      <c r="AC25" s="86" t="s">
        <v>233</v>
      </c>
    </row>
    <row r="26" spans="1:29" ht="12.75">
      <c r="A26" s="14" t="s">
        <v>211</v>
      </c>
      <c r="B26" s="22" t="s">
        <v>191</v>
      </c>
      <c r="C26" s="22">
        <v>58</v>
      </c>
      <c r="D26" s="3" t="s">
        <v>202</v>
      </c>
      <c r="E26" s="3" t="s">
        <v>7</v>
      </c>
      <c r="F26" s="61"/>
      <c r="G26" s="61"/>
      <c r="H26" s="58"/>
      <c r="I26" s="62"/>
      <c r="J26" s="60"/>
      <c r="K26" s="60"/>
      <c r="L26" s="60"/>
      <c r="M26" s="60"/>
      <c r="N26" s="60"/>
      <c r="O26" s="60"/>
      <c r="P26" s="60"/>
      <c r="Q26" s="60"/>
      <c r="R26" s="60"/>
      <c r="S26" s="99"/>
      <c r="T26" s="60"/>
      <c r="U26" s="99"/>
      <c r="V26" s="99"/>
      <c r="W26" s="99">
        <v>0.0178</v>
      </c>
      <c r="X26" s="99">
        <v>0.1692</v>
      </c>
      <c r="Y26" s="99">
        <v>0.1279</v>
      </c>
      <c r="Z26" s="99">
        <v>0.1981</v>
      </c>
      <c r="AA26" s="99">
        <v>0.1747</v>
      </c>
      <c r="AB26" s="99">
        <v>0.1339</v>
      </c>
      <c r="AC26" s="86">
        <v>0.1144</v>
      </c>
    </row>
    <row r="27" spans="1:29" ht="12.75">
      <c r="A27" s="14" t="s">
        <v>211</v>
      </c>
      <c r="B27" s="22" t="s">
        <v>191</v>
      </c>
      <c r="C27" s="22">
        <v>207</v>
      </c>
      <c r="D27" s="3" t="s">
        <v>15</v>
      </c>
      <c r="E27" s="3" t="s">
        <v>7</v>
      </c>
      <c r="F27" s="61">
        <v>0.9466</v>
      </c>
      <c r="G27" s="61"/>
      <c r="H27" s="58">
        <v>0.13</v>
      </c>
      <c r="I27" s="62"/>
      <c r="J27" s="60">
        <v>0.3626</v>
      </c>
      <c r="K27" s="47">
        <v>0.0446</v>
      </c>
      <c r="L27" s="60">
        <v>0.0091</v>
      </c>
      <c r="M27" s="60">
        <v>-0.0186</v>
      </c>
      <c r="N27" s="60">
        <v>0.1234</v>
      </c>
      <c r="O27" s="60">
        <v>-0.0851</v>
      </c>
      <c r="P27" s="60">
        <v>1.0714</v>
      </c>
      <c r="Q27" s="60">
        <v>0.799</v>
      </c>
      <c r="R27" s="60">
        <v>0.6931</v>
      </c>
      <c r="S27" s="14">
        <v>0.5972</v>
      </c>
      <c r="T27" s="60">
        <v>0.4731</v>
      </c>
      <c r="U27" s="99">
        <v>0.4731</v>
      </c>
      <c r="V27" s="99">
        <v>0.4165</v>
      </c>
      <c r="W27" s="99">
        <v>0.4165</v>
      </c>
      <c r="X27" s="99">
        <v>0.4165</v>
      </c>
      <c r="Y27" s="99">
        <v>0.4165</v>
      </c>
      <c r="Z27" s="99">
        <v>0</v>
      </c>
      <c r="AA27" s="86" t="s">
        <v>233</v>
      </c>
      <c r="AB27" s="86" t="s">
        <v>233</v>
      </c>
      <c r="AC27" s="86" t="s">
        <v>233</v>
      </c>
    </row>
    <row r="28" spans="1:29" ht="12.75">
      <c r="A28" s="14" t="s">
        <v>211</v>
      </c>
      <c r="B28" s="22" t="s">
        <v>191</v>
      </c>
      <c r="C28" s="22">
        <v>130</v>
      </c>
      <c r="D28" s="3" t="s">
        <v>16</v>
      </c>
      <c r="E28" s="3" t="s">
        <v>6</v>
      </c>
      <c r="F28" s="61">
        <v>17.31</v>
      </c>
      <c r="G28" s="61"/>
      <c r="H28" s="58">
        <v>7.5064</v>
      </c>
      <c r="I28" s="62"/>
      <c r="J28" s="60">
        <v>0.7397</v>
      </c>
      <c r="K28" s="47">
        <v>0.4496</v>
      </c>
      <c r="L28" s="60">
        <v>0.4382</v>
      </c>
      <c r="M28" s="60">
        <v>0.3506</v>
      </c>
      <c r="N28" s="60">
        <v>0.9596</v>
      </c>
      <c r="O28" s="60">
        <v>0.6588</v>
      </c>
      <c r="P28" s="60">
        <v>1.1454</v>
      </c>
      <c r="Q28" s="60">
        <v>1.0432</v>
      </c>
      <c r="R28" s="60">
        <v>0.4447</v>
      </c>
      <c r="S28" s="14">
        <v>0.4236</v>
      </c>
      <c r="T28" s="60">
        <v>0.4687</v>
      </c>
      <c r="U28" s="99">
        <v>0.4686</v>
      </c>
      <c r="V28" s="99">
        <v>0.5104</v>
      </c>
      <c r="W28" s="99">
        <v>0.5104</v>
      </c>
      <c r="X28" s="99">
        <v>0.4408</v>
      </c>
      <c r="Y28" s="99">
        <v>0.4408</v>
      </c>
      <c r="Z28" s="99">
        <v>0.4408</v>
      </c>
      <c r="AA28" s="99">
        <v>0.4282</v>
      </c>
      <c r="AB28" s="99">
        <v>0.0012</v>
      </c>
      <c r="AC28" s="86">
        <v>0.0012</v>
      </c>
    </row>
    <row r="29" spans="1:29" ht="12.75">
      <c r="A29" s="14" t="s">
        <v>211</v>
      </c>
      <c r="B29" s="22" t="s">
        <v>191</v>
      </c>
      <c r="C29" s="22">
        <v>26</v>
      </c>
      <c r="D29" s="3" t="s">
        <v>17</v>
      </c>
      <c r="E29" s="3" t="s">
        <v>18</v>
      </c>
      <c r="F29" s="61">
        <v>4.7866</v>
      </c>
      <c r="G29" s="61"/>
      <c r="H29" s="58">
        <v>0.7198</v>
      </c>
      <c r="I29" s="62"/>
      <c r="J29" s="60">
        <v>0.7198</v>
      </c>
      <c r="K29" s="47">
        <v>0.7198</v>
      </c>
      <c r="L29" s="60">
        <v>0</v>
      </c>
      <c r="M29" s="60">
        <v>0</v>
      </c>
      <c r="N29" s="86" t="s">
        <v>233</v>
      </c>
      <c r="O29" s="86" t="s">
        <v>233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99">
        <v>0</v>
      </c>
      <c r="V29" s="86" t="s">
        <v>233</v>
      </c>
      <c r="W29" s="86" t="s">
        <v>233</v>
      </c>
      <c r="X29" s="86" t="s">
        <v>233</v>
      </c>
      <c r="Y29" s="86" t="s">
        <v>233</v>
      </c>
      <c r="Z29" s="86" t="s">
        <v>233</v>
      </c>
      <c r="AA29" s="86" t="s">
        <v>233</v>
      </c>
      <c r="AB29" s="86" t="s">
        <v>233</v>
      </c>
      <c r="AC29" s="86" t="s">
        <v>233</v>
      </c>
    </row>
    <row r="30" spans="1:29" ht="12.75">
      <c r="A30" s="14" t="s">
        <v>211</v>
      </c>
      <c r="B30" s="22" t="s">
        <v>191</v>
      </c>
      <c r="C30" s="22">
        <v>26</v>
      </c>
      <c r="D30" s="3" t="s">
        <v>17</v>
      </c>
      <c r="E30" s="3" t="s">
        <v>14</v>
      </c>
      <c r="F30" s="61">
        <v>12.1968</v>
      </c>
      <c r="G30" s="61"/>
      <c r="H30" s="58">
        <v>12.2885</v>
      </c>
      <c r="I30" s="62"/>
      <c r="J30" s="60">
        <v>12.8464</v>
      </c>
      <c r="K30" s="47">
        <v>12.8464</v>
      </c>
      <c r="L30" s="60">
        <v>12.8199</v>
      </c>
      <c r="M30" s="60">
        <v>12.8199</v>
      </c>
      <c r="N30" s="60">
        <v>12.8199</v>
      </c>
      <c r="O30" s="60">
        <v>12.8199</v>
      </c>
      <c r="P30" s="60">
        <v>13.2437</v>
      </c>
      <c r="Q30" s="60">
        <v>13.2437</v>
      </c>
      <c r="R30" s="60">
        <v>13.2437</v>
      </c>
      <c r="S30" s="14">
        <v>13.2437</v>
      </c>
      <c r="T30" s="60">
        <v>15.3719</v>
      </c>
      <c r="U30" s="99">
        <v>15.3719</v>
      </c>
      <c r="V30" s="99">
        <v>15.3722</v>
      </c>
      <c r="W30" s="99">
        <v>15.3722</v>
      </c>
      <c r="X30" s="99">
        <v>15.3722</v>
      </c>
      <c r="Y30" s="99">
        <v>15.3722</v>
      </c>
      <c r="Z30" s="99">
        <v>15.3722</v>
      </c>
      <c r="AA30" s="86" t="s">
        <v>233</v>
      </c>
      <c r="AB30" s="99">
        <v>15.3722</v>
      </c>
      <c r="AC30" s="86">
        <v>15.3722</v>
      </c>
    </row>
    <row r="31" spans="1:29" ht="12.75">
      <c r="A31" s="14" t="s">
        <v>211</v>
      </c>
      <c r="B31" s="22" t="s">
        <v>191</v>
      </c>
      <c r="C31" s="22">
        <v>155</v>
      </c>
      <c r="D31" s="3" t="s">
        <v>293</v>
      </c>
      <c r="E31" s="3" t="s">
        <v>7</v>
      </c>
      <c r="F31" s="61"/>
      <c r="G31" s="61"/>
      <c r="H31" s="58"/>
      <c r="I31" s="62"/>
      <c r="J31" s="60"/>
      <c r="K31" s="47"/>
      <c r="L31" s="60"/>
      <c r="M31" s="60"/>
      <c r="N31" s="60"/>
      <c r="O31" s="60"/>
      <c r="P31" s="60"/>
      <c r="Q31" s="60"/>
      <c r="R31" s="60"/>
      <c r="S31" s="14"/>
      <c r="T31" s="60"/>
      <c r="U31" s="99"/>
      <c r="V31" s="99"/>
      <c r="W31" s="99"/>
      <c r="X31" s="99"/>
      <c r="Y31" s="99"/>
      <c r="Z31" s="99">
        <v>0</v>
      </c>
      <c r="AA31" s="86">
        <v>-0.3209</v>
      </c>
      <c r="AB31" s="99">
        <v>2.9398</v>
      </c>
      <c r="AC31" s="86">
        <v>2.5525</v>
      </c>
    </row>
    <row r="32" spans="1:29" ht="12.75">
      <c r="A32" s="14" t="s">
        <v>211</v>
      </c>
      <c r="B32" s="22" t="s">
        <v>191</v>
      </c>
      <c r="C32" s="22">
        <v>187</v>
      </c>
      <c r="D32" s="3" t="s">
        <v>19</v>
      </c>
      <c r="E32" s="3" t="s">
        <v>7</v>
      </c>
      <c r="F32" s="61">
        <v>4.8726</v>
      </c>
      <c r="G32" s="61"/>
      <c r="H32" s="58">
        <v>5.4364</v>
      </c>
      <c r="I32" s="62"/>
      <c r="J32" s="60">
        <v>4.7273</v>
      </c>
      <c r="K32" s="60">
        <v>4.7273</v>
      </c>
      <c r="L32" s="60">
        <v>4.5859</v>
      </c>
      <c r="M32" s="60">
        <v>-2.2602</v>
      </c>
      <c r="N32" s="60">
        <v>3.5433</v>
      </c>
      <c r="O32" s="60">
        <v>2.4606</v>
      </c>
      <c r="P32" s="60">
        <v>2.8133</v>
      </c>
      <c r="Q32" s="60">
        <v>2.4474</v>
      </c>
      <c r="R32" s="60">
        <v>2.8275</v>
      </c>
      <c r="S32" s="14">
        <v>2.7647</v>
      </c>
      <c r="T32" s="60">
        <v>2.801</v>
      </c>
      <c r="U32" s="99">
        <v>2.7941</v>
      </c>
      <c r="V32" s="99">
        <v>0.8724</v>
      </c>
      <c r="W32" s="99">
        <v>0.7518</v>
      </c>
      <c r="X32" s="99">
        <v>0.5178</v>
      </c>
      <c r="Y32" s="99">
        <v>0.3771</v>
      </c>
      <c r="Z32" s="99">
        <v>0.5178</v>
      </c>
      <c r="AA32" s="99">
        <v>0.441</v>
      </c>
      <c r="AB32" s="99">
        <v>0.5383</v>
      </c>
      <c r="AC32" s="86">
        <v>0.5383</v>
      </c>
    </row>
    <row r="33" spans="1:29" ht="12.75">
      <c r="A33" s="14" t="s">
        <v>211</v>
      </c>
      <c r="B33" s="22" t="s">
        <v>191</v>
      </c>
      <c r="C33" s="22">
        <v>79</v>
      </c>
      <c r="D33" s="3" t="s">
        <v>20</v>
      </c>
      <c r="E33" s="3" t="s">
        <v>21</v>
      </c>
      <c r="F33" s="61">
        <v>1.6202</v>
      </c>
      <c r="G33" s="61"/>
      <c r="H33" s="58">
        <v>0.4331</v>
      </c>
      <c r="I33" s="62"/>
      <c r="J33" s="60">
        <v>0.6011</v>
      </c>
      <c r="K33" s="47">
        <v>0.6011</v>
      </c>
      <c r="L33" s="60">
        <v>0.4284</v>
      </c>
      <c r="M33" s="60">
        <v>0.4284</v>
      </c>
      <c r="N33" s="60">
        <v>-0.0082</v>
      </c>
      <c r="O33" s="60">
        <v>-0.0082</v>
      </c>
      <c r="P33" s="60">
        <v>-0.0084</v>
      </c>
      <c r="Q33" s="60">
        <v>-0.0084</v>
      </c>
      <c r="R33" s="60">
        <v>-0.0084</v>
      </c>
      <c r="S33" s="14">
        <v>-0.0084</v>
      </c>
      <c r="T33" s="60">
        <v>0</v>
      </c>
      <c r="U33" s="99">
        <v>0</v>
      </c>
      <c r="V33" s="86" t="s">
        <v>233</v>
      </c>
      <c r="W33" s="86" t="s">
        <v>233</v>
      </c>
      <c r="X33" s="86" t="s">
        <v>233</v>
      </c>
      <c r="Y33" s="86" t="s">
        <v>233</v>
      </c>
      <c r="Z33" s="86" t="s">
        <v>233</v>
      </c>
      <c r="AA33" s="86" t="s">
        <v>233</v>
      </c>
      <c r="AB33" s="86" t="s">
        <v>233</v>
      </c>
      <c r="AC33" s="86" t="s">
        <v>233</v>
      </c>
    </row>
    <row r="34" spans="1:29" ht="12.75">
      <c r="A34" s="14" t="s">
        <v>211</v>
      </c>
      <c r="B34" s="22" t="s">
        <v>191</v>
      </c>
      <c r="C34" s="22">
        <v>79</v>
      </c>
      <c r="D34" s="3" t="s">
        <v>20</v>
      </c>
      <c r="E34" s="3" t="s">
        <v>7</v>
      </c>
      <c r="F34" s="61">
        <v>0.9188</v>
      </c>
      <c r="G34" s="61"/>
      <c r="H34" s="58">
        <v>0.6659</v>
      </c>
      <c r="I34" s="62"/>
      <c r="J34" s="60">
        <v>0.7986</v>
      </c>
      <c r="K34" s="47">
        <v>0.7986</v>
      </c>
      <c r="L34" s="60">
        <v>0.7747</v>
      </c>
      <c r="M34" s="60">
        <v>0.7747</v>
      </c>
      <c r="N34" s="60">
        <v>0.7747</v>
      </c>
      <c r="O34" s="60">
        <v>0.7747</v>
      </c>
      <c r="P34" s="60">
        <v>0.797</v>
      </c>
      <c r="Q34" s="60">
        <v>0.797</v>
      </c>
      <c r="R34" s="60">
        <v>0.797</v>
      </c>
      <c r="S34" s="60">
        <v>0.797</v>
      </c>
      <c r="T34" s="60">
        <v>0.797</v>
      </c>
      <c r="U34" s="99">
        <v>0.797</v>
      </c>
      <c r="V34" s="99">
        <v>0.797</v>
      </c>
      <c r="W34" s="99">
        <v>0.797</v>
      </c>
      <c r="X34" s="99">
        <v>0.797</v>
      </c>
      <c r="Y34" s="99">
        <v>0.797</v>
      </c>
      <c r="Z34" s="99">
        <v>0.797</v>
      </c>
      <c r="AA34" s="99">
        <v>0.797</v>
      </c>
      <c r="AB34" s="99">
        <v>0.8303</v>
      </c>
      <c r="AC34" s="86">
        <v>0.8303</v>
      </c>
    </row>
    <row r="35" spans="1:29" ht="12.75">
      <c r="A35" s="14" t="s">
        <v>211</v>
      </c>
      <c r="B35" s="22" t="s">
        <v>191</v>
      </c>
      <c r="C35" s="22">
        <v>132</v>
      </c>
      <c r="D35" s="3" t="s">
        <v>22</v>
      </c>
      <c r="E35" s="3" t="s">
        <v>4</v>
      </c>
      <c r="F35" s="61">
        <v>8.0014</v>
      </c>
      <c r="G35" s="61"/>
      <c r="H35" s="58">
        <v>2.07</v>
      </c>
      <c r="I35" s="62"/>
      <c r="J35" s="60">
        <v>2.0649</v>
      </c>
      <c r="K35" s="47">
        <v>2.0649</v>
      </c>
      <c r="L35" s="60">
        <v>2.0031</v>
      </c>
      <c r="M35" s="60">
        <v>2.0031</v>
      </c>
      <c r="N35" s="60">
        <v>2.0031</v>
      </c>
      <c r="O35" s="60">
        <v>2.0031</v>
      </c>
      <c r="P35" s="60">
        <v>2.0606</v>
      </c>
      <c r="Q35" s="60">
        <v>2.0606</v>
      </c>
      <c r="R35" s="60">
        <v>2.0606</v>
      </c>
      <c r="S35" s="14">
        <v>2.0606</v>
      </c>
      <c r="T35" s="60">
        <v>2.0606</v>
      </c>
      <c r="U35" s="99">
        <v>2.0606</v>
      </c>
      <c r="V35" s="99">
        <v>2.0606</v>
      </c>
      <c r="W35" s="99">
        <v>2.0606</v>
      </c>
      <c r="X35" s="99">
        <v>2.0606</v>
      </c>
      <c r="Y35" s="99">
        <v>2.0606</v>
      </c>
      <c r="Z35" s="99">
        <v>2.0606</v>
      </c>
      <c r="AA35" s="99">
        <v>2.0606</v>
      </c>
      <c r="AB35" s="99">
        <v>0</v>
      </c>
      <c r="AC35" s="86" t="s">
        <v>233</v>
      </c>
    </row>
    <row r="36" spans="1:29" ht="12.75">
      <c r="A36" s="14" t="s">
        <v>211</v>
      </c>
      <c r="B36" s="22" t="s">
        <v>191</v>
      </c>
      <c r="C36" s="22">
        <v>132</v>
      </c>
      <c r="D36" s="3" t="s">
        <v>22</v>
      </c>
      <c r="E36" s="3" t="s">
        <v>6</v>
      </c>
      <c r="F36" s="61">
        <v>23.7783</v>
      </c>
      <c r="G36" s="61"/>
      <c r="H36" s="58">
        <v>7.7274</v>
      </c>
      <c r="I36" s="62"/>
      <c r="J36" s="60">
        <v>8.1946</v>
      </c>
      <c r="K36" s="47">
        <v>7.3951</v>
      </c>
      <c r="L36" s="60">
        <v>3.243</v>
      </c>
      <c r="M36" s="60">
        <v>3.1303</v>
      </c>
      <c r="N36" s="60">
        <v>0.8322</v>
      </c>
      <c r="O36" s="60">
        <v>-0.3532</v>
      </c>
      <c r="P36" s="60">
        <v>3.4969</v>
      </c>
      <c r="Q36" s="60">
        <v>3.2732</v>
      </c>
      <c r="R36" s="60">
        <v>2.0985</v>
      </c>
      <c r="S36" s="99">
        <v>1.965</v>
      </c>
      <c r="T36" s="60">
        <v>1.0079</v>
      </c>
      <c r="U36" s="99">
        <v>0.9823</v>
      </c>
      <c r="V36" s="99">
        <v>0.4945</v>
      </c>
      <c r="W36" s="99">
        <v>0.461</v>
      </c>
      <c r="X36" s="99">
        <v>0.0042</v>
      </c>
      <c r="Y36" s="99">
        <v>0.0041</v>
      </c>
      <c r="Z36" s="99">
        <v>0.0068</v>
      </c>
      <c r="AA36" s="99">
        <v>0.0068</v>
      </c>
      <c r="AB36" s="99">
        <v>0</v>
      </c>
      <c r="AC36" s="86" t="s">
        <v>233</v>
      </c>
    </row>
    <row r="37" spans="1:29" ht="12.75">
      <c r="A37" s="14" t="s">
        <v>211</v>
      </c>
      <c r="B37" s="22" t="s">
        <v>191</v>
      </c>
      <c r="C37" s="22">
        <v>132</v>
      </c>
      <c r="D37" s="3" t="s">
        <v>22</v>
      </c>
      <c r="E37" s="3" t="s">
        <v>7</v>
      </c>
      <c r="F37" s="61">
        <v>9.9268</v>
      </c>
      <c r="G37" s="61"/>
      <c r="H37" s="58">
        <v>6.9601</v>
      </c>
      <c r="I37" s="62"/>
      <c r="J37" s="60">
        <v>6.8069</v>
      </c>
      <c r="K37" s="60">
        <v>6.8069</v>
      </c>
      <c r="L37" s="60">
        <v>6.6034</v>
      </c>
      <c r="M37" s="60">
        <v>4.2722</v>
      </c>
      <c r="N37" s="60">
        <v>3.4541</v>
      </c>
      <c r="O37" s="60">
        <v>3.4541</v>
      </c>
      <c r="P37" s="60">
        <v>2.0083</v>
      </c>
      <c r="Q37" s="60">
        <v>2.0083</v>
      </c>
      <c r="R37" s="60">
        <v>1.8562</v>
      </c>
      <c r="S37" s="14">
        <v>1.8013</v>
      </c>
      <c r="T37" s="60">
        <v>0.4867</v>
      </c>
      <c r="U37" s="99">
        <v>0.4867</v>
      </c>
      <c r="V37" s="99">
        <v>0</v>
      </c>
      <c r="W37" s="99">
        <v>-0.0114</v>
      </c>
      <c r="X37" s="99">
        <v>0.0243</v>
      </c>
      <c r="Y37" s="99">
        <v>0.0241</v>
      </c>
      <c r="Z37" s="99">
        <v>0.0253</v>
      </c>
      <c r="AA37" s="99">
        <v>0.0253</v>
      </c>
      <c r="AB37" s="99">
        <v>0</v>
      </c>
      <c r="AC37" s="86">
        <v>0</v>
      </c>
    </row>
    <row r="38" spans="1:29" ht="12.75">
      <c r="A38" s="14" t="s">
        <v>211</v>
      </c>
      <c r="B38" s="22" t="s">
        <v>191</v>
      </c>
      <c r="C38" s="22">
        <v>108</v>
      </c>
      <c r="D38" s="3" t="s">
        <v>23</v>
      </c>
      <c r="E38" s="3" t="s">
        <v>21</v>
      </c>
      <c r="F38" s="61">
        <v>33.7571</v>
      </c>
      <c r="G38" s="61"/>
      <c r="H38" s="58">
        <v>5.1547</v>
      </c>
      <c r="I38" s="62"/>
      <c r="J38" s="60">
        <v>1.2874</v>
      </c>
      <c r="K38" s="47">
        <v>0.7405</v>
      </c>
      <c r="L38" s="60">
        <v>0.0152</v>
      </c>
      <c r="M38" s="60">
        <v>-0.0236</v>
      </c>
      <c r="N38" s="60">
        <v>0.6665</v>
      </c>
      <c r="O38" s="60">
        <v>0.5394</v>
      </c>
      <c r="P38" s="60">
        <v>-0.1836</v>
      </c>
      <c r="Q38" s="60">
        <v>-0.2208</v>
      </c>
      <c r="R38" s="60">
        <v>4.5927</v>
      </c>
      <c r="S38" s="14">
        <v>4.5057</v>
      </c>
      <c r="T38" s="60">
        <v>4.8638</v>
      </c>
      <c r="U38" s="99">
        <v>4.5293</v>
      </c>
      <c r="V38" s="99">
        <v>5.0621</v>
      </c>
      <c r="W38" s="99">
        <v>4.9116</v>
      </c>
      <c r="X38" s="99">
        <v>9.1508</v>
      </c>
      <c r="Y38" s="99">
        <v>9.0704</v>
      </c>
      <c r="Z38" s="99">
        <v>6.877</v>
      </c>
      <c r="AA38" s="99">
        <v>6.877</v>
      </c>
      <c r="AB38" s="99">
        <v>5.0396</v>
      </c>
      <c r="AC38" s="86">
        <v>5.0396</v>
      </c>
    </row>
    <row r="39" spans="1:29" ht="12.75">
      <c r="A39" s="14" t="s">
        <v>211</v>
      </c>
      <c r="B39" s="22" t="s">
        <v>191</v>
      </c>
      <c r="C39" s="22">
        <v>108</v>
      </c>
      <c r="D39" s="3" t="s">
        <v>23</v>
      </c>
      <c r="E39" s="3" t="s">
        <v>7</v>
      </c>
      <c r="F39" s="61">
        <v>19.5645</v>
      </c>
      <c r="G39" s="61"/>
      <c r="H39" s="58">
        <v>15.9232</v>
      </c>
      <c r="I39" s="62"/>
      <c r="J39" s="60">
        <v>1.3155</v>
      </c>
      <c r="K39" s="47">
        <v>1.3155</v>
      </c>
      <c r="L39" s="60">
        <v>-0.0018</v>
      </c>
      <c r="M39" s="60">
        <v>-0.0603</v>
      </c>
      <c r="N39" s="60">
        <v>1.0295</v>
      </c>
      <c r="O39" s="60">
        <v>0.5902</v>
      </c>
      <c r="P39" s="60">
        <v>1.6966</v>
      </c>
      <c r="Q39" s="60">
        <v>1.5159</v>
      </c>
      <c r="R39" s="60">
        <v>8.1067</v>
      </c>
      <c r="S39" s="14">
        <v>7.9421</v>
      </c>
      <c r="T39" s="60">
        <v>7.1339</v>
      </c>
      <c r="U39" s="99">
        <v>6.7535</v>
      </c>
      <c r="V39" s="99">
        <v>6.2211</v>
      </c>
      <c r="W39" s="99">
        <v>5.6923</v>
      </c>
      <c r="X39" s="99">
        <v>7.8809</v>
      </c>
      <c r="Y39" s="99">
        <v>7.5669</v>
      </c>
      <c r="Z39" s="99">
        <v>7.1936</v>
      </c>
      <c r="AA39" s="99">
        <v>6.942</v>
      </c>
      <c r="AB39" s="99">
        <v>2.729</v>
      </c>
      <c r="AC39" s="86">
        <v>2.4885</v>
      </c>
    </row>
    <row r="40" spans="1:29" ht="12.75">
      <c r="A40" s="14" t="s">
        <v>211</v>
      </c>
      <c r="B40" s="22" t="s">
        <v>191</v>
      </c>
      <c r="C40" s="22">
        <v>150</v>
      </c>
      <c r="D40" s="3" t="s">
        <v>24</v>
      </c>
      <c r="E40" s="3" t="s">
        <v>7</v>
      </c>
      <c r="F40" s="61">
        <v>1.3678</v>
      </c>
      <c r="G40" s="61"/>
      <c r="H40" s="58">
        <v>0.9473</v>
      </c>
      <c r="I40" s="62"/>
      <c r="J40" s="60">
        <v>1.5841</v>
      </c>
      <c r="K40" s="47">
        <v>1.3411</v>
      </c>
      <c r="L40" s="60">
        <v>1.5376</v>
      </c>
      <c r="M40" s="60">
        <v>1.4614</v>
      </c>
      <c r="N40" s="60">
        <v>1.4702</v>
      </c>
      <c r="O40" s="60">
        <v>1.2635</v>
      </c>
      <c r="P40" s="60">
        <v>1.7163</v>
      </c>
      <c r="Q40" s="60">
        <v>1.5211</v>
      </c>
      <c r="R40" s="60">
        <v>1.3</v>
      </c>
      <c r="S40" s="14">
        <v>1.1518</v>
      </c>
      <c r="T40" s="60">
        <v>1.1497</v>
      </c>
      <c r="U40" s="99">
        <v>1.0589</v>
      </c>
      <c r="V40" s="99">
        <v>1.225</v>
      </c>
      <c r="W40" s="99">
        <v>1.137</v>
      </c>
      <c r="X40" s="99">
        <v>1.0528</v>
      </c>
      <c r="Y40" s="99">
        <v>0.9736</v>
      </c>
      <c r="Z40" s="99">
        <v>1.1433</v>
      </c>
      <c r="AA40" s="99">
        <v>1.0979</v>
      </c>
      <c r="AB40" s="99">
        <v>0.3053</v>
      </c>
      <c r="AC40" s="86">
        <v>0.2651</v>
      </c>
    </row>
    <row r="41" spans="1:29" ht="12.75">
      <c r="A41" s="14" t="s">
        <v>211</v>
      </c>
      <c r="B41" s="22" t="s">
        <v>191</v>
      </c>
      <c r="C41" s="22">
        <v>80</v>
      </c>
      <c r="D41" s="3" t="s">
        <v>25</v>
      </c>
      <c r="E41" s="3" t="s">
        <v>6</v>
      </c>
      <c r="F41" s="61"/>
      <c r="G41" s="61"/>
      <c r="H41" s="58"/>
      <c r="I41" s="62"/>
      <c r="J41" s="60"/>
      <c r="K41" s="47"/>
      <c r="L41" s="60"/>
      <c r="M41" s="60"/>
      <c r="N41" s="60"/>
      <c r="O41" s="60"/>
      <c r="P41" s="97"/>
      <c r="Q41" s="60"/>
      <c r="R41" s="97"/>
      <c r="S41" s="14"/>
      <c r="T41" s="60"/>
      <c r="U41" s="99"/>
      <c r="V41" s="99"/>
      <c r="W41" s="99"/>
      <c r="X41" s="99"/>
      <c r="Y41" s="99"/>
      <c r="Z41" s="99"/>
      <c r="AA41" s="99">
        <v>0</v>
      </c>
      <c r="AB41" s="99">
        <v>4.7363</v>
      </c>
      <c r="AC41" s="86">
        <v>4.4732</v>
      </c>
    </row>
    <row r="42" spans="1:29" ht="12.75">
      <c r="A42" s="14" t="s">
        <v>211</v>
      </c>
      <c r="B42" s="22" t="s">
        <v>191</v>
      </c>
      <c r="C42" s="22">
        <v>80</v>
      </c>
      <c r="D42" s="3" t="s">
        <v>25</v>
      </c>
      <c r="E42" s="3" t="s">
        <v>7</v>
      </c>
      <c r="F42" s="61">
        <v>32.2462</v>
      </c>
      <c r="G42" s="61"/>
      <c r="H42" s="58">
        <v>20.9298</v>
      </c>
      <c r="I42" s="62"/>
      <c r="J42" s="60">
        <v>38.5833</v>
      </c>
      <c r="K42" s="47">
        <v>38.5833</v>
      </c>
      <c r="L42" s="60">
        <v>38.312</v>
      </c>
      <c r="M42" s="60">
        <v>35.5961</v>
      </c>
      <c r="N42" s="60">
        <v>36.1935</v>
      </c>
      <c r="O42" s="60">
        <v>33.0674</v>
      </c>
      <c r="P42" s="97">
        <v>50.0608</v>
      </c>
      <c r="Q42" s="60">
        <v>46.9882</v>
      </c>
      <c r="R42" s="97">
        <v>47.5906</v>
      </c>
      <c r="S42" s="14">
        <v>44.687</v>
      </c>
      <c r="T42" s="60">
        <v>56.7745</v>
      </c>
      <c r="U42" s="99">
        <v>51.6645</v>
      </c>
      <c r="V42" s="99">
        <v>90.6693</v>
      </c>
      <c r="W42" s="99">
        <v>88.455</v>
      </c>
      <c r="X42" s="99">
        <v>83.9802</v>
      </c>
      <c r="Y42" s="99">
        <v>81.483</v>
      </c>
      <c r="Z42" s="99">
        <v>80.8049</v>
      </c>
      <c r="AA42" s="99">
        <v>75.2944</v>
      </c>
      <c r="AB42" s="99">
        <v>60.9649</v>
      </c>
      <c r="AC42" s="86">
        <v>57.1021</v>
      </c>
    </row>
    <row r="43" spans="1:29" ht="12.75">
      <c r="A43" s="14" t="s">
        <v>211</v>
      </c>
      <c r="B43" s="22" t="s">
        <v>191</v>
      </c>
      <c r="C43" s="22">
        <v>80</v>
      </c>
      <c r="D43" s="3" t="s">
        <v>26</v>
      </c>
      <c r="E43" s="3" t="s">
        <v>6</v>
      </c>
      <c r="F43" s="61"/>
      <c r="G43" s="61"/>
      <c r="H43" s="58"/>
      <c r="I43" s="62"/>
      <c r="J43" s="60"/>
      <c r="K43" s="47"/>
      <c r="L43" s="60"/>
      <c r="M43" s="60"/>
      <c r="N43" s="60"/>
      <c r="O43" s="60"/>
      <c r="P43" s="97"/>
      <c r="Q43" s="60"/>
      <c r="R43" s="97"/>
      <c r="S43" s="86" t="s">
        <v>233</v>
      </c>
      <c r="T43" s="86" t="s">
        <v>233</v>
      </c>
      <c r="U43" s="86" t="s">
        <v>233</v>
      </c>
      <c r="V43" s="99">
        <v>0.0922</v>
      </c>
      <c r="W43" s="99">
        <v>0.0798</v>
      </c>
      <c r="X43" s="99">
        <v>0.0108</v>
      </c>
      <c r="Y43" s="99">
        <v>-0.0021</v>
      </c>
      <c r="Z43" s="99">
        <v>0.017</v>
      </c>
      <c r="AA43" s="99">
        <v>0.01</v>
      </c>
      <c r="AB43" s="99">
        <v>1.4053</v>
      </c>
      <c r="AC43" s="86">
        <v>1.3971</v>
      </c>
    </row>
    <row r="44" spans="1:29" ht="12.75">
      <c r="A44" s="14" t="s">
        <v>211</v>
      </c>
      <c r="B44" s="22" t="s">
        <v>191</v>
      </c>
      <c r="C44" s="22">
        <v>80</v>
      </c>
      <c r="D44" s="3" t="s">
        <v>26</v>
      </c>
      <c r="E44" s="3" t="s">
        <v>7</v>
      </c>
      <c r="F44" s="61">
        <v>5.7343</v>
      </c>
      <c r="G44" s="61"/>
      <c r="H44" s="58">
        <v>14.4715</v>
      </c>
      <c r="I44" s="62"/>
      <c r="J44" s="60">
        <v>17.0025</v>
      </c>
      <c r="K44" s="47">
        <v>16.1414</v>
      </c>
      <c r="L44" s="60">
        <v>23.8452</v>
      </c>
      <c r="M44" s="60">
        <v>23.828</v>
      </c>
      <c r="N44" s="60">
        <v>28.9714</v>
      </c>
      <c r="O44" s="60">
        <v>27.9621</v>
      </c>
      <c r="P44" s="60">
        <v>32.3187</v>
      </c>
      <c r="Q44" s="60">
        <v>32.3187</v>
      </c>
      <c r="R44" s="60">
        <v>29.7621</v>
      </c>
      <c r="S44" s="14">
        <v>28.3124</v>
      </c>
      <c r="T44" s="60">
        <v>41.651</v>
      </c>
      <c r="U44" s="99">
        <v>40.3508</v>
      </c>
      <c r="V44" s="99">
        <v>38.6041</v>
      </c>
      <c r="W44" s="99">
        <v>36.9038</v>
      </c>
      <c r="X44" s="99">
        <v>29.5439</v>
      </c>
      <c r="Y44" s="99">
        <v>27.5052</v>
      </c>
      <c r="Z44" s="99">
        <v>35.6621</v>
      </c>
      <c r="AA44" s="99">
        <v>32.7632</v>
      </c>
      <c r="AB44" s="99">
        <v>31.5588</v>
      </c>
      <c r="AC44" s="86">
        <v>29.6889</v>
      </c>
    </row>
    <row r="45" spans="1:29" ht="12.75">
      <c r="A45" s="14" t="s">
        <v>211</v>
      </c>
      <c r="B45" s="22" t="s">
        <v>191</v>
      </c>
      <c r="C45" s="22">
        <v>63</v>
      </c>
      <c r="D45" s="3" t="s">
        <v>4</v>
      </c>
      <c r="E45" s="3" t="s">
        <v>4</v>
      </c>
      <c r="F45" s="61">
        <v>13.8801</v>
      </c>
      <c r="G45" s="61"/>
      <c r="H45" s="58">
        <v>11.3835</v>
      </c>
      <c r="I45" s="62"/>
      <c r="J45" s="60">
        <v>11.7</v>
      </c>
      <c r="K45" s="47">
        <v>9.9734</v>
      </c>
      <c r="L45" s="60">
        <v>9.7932</v>
      </c>
      <c r="M45" s="60">
        <v>9.651</v>
      </c>
      <c r="N45" s="60">
        <v>7.9116</v>
      </c>
      <c r="O45" s="60">
        <v>7.7591</v>
      </c>
      <c r="P45" s="60">
        <v>6.5423</v>
      </c>
      <c r="Q45" s="60">
        <v>6.1778</v>
      </c>
      <c r="R45" s="60">
        <v>6.9493</v>
      </c>
      <c r="S45" s="14">
        <v>5.8255</v>
      </c>
      <c r="T45" s="60">
        <v>5.7621</v>
      </c>
      <c r="U45" s="99">
        <v>4.7801</v>
      </c>
      <c r="V45" s="99">
        <v>5.5043</v>
      </c>
      <c r="W45" s="99">
        <v>5.1804</v>
      </c>
      <c r="X45" s="99">
        <v>5.1646</v>
      </c>
      <c r="Y45" s="99">
        <v>4.7461</v>
      </c>
      <c r="Z45" s="99">
        <v>3.5745</v>
      </c>
      <c r="AA45" s="99">
        <v>3.424</v>
      </c>
      <c r="AB45" s="99">
        <v>1.6947</v>
      </c>
      <c r="AC45" s="86">
        <v>1.5054</v>
      </c>
    </row>
    <row r="46" spans="1:29" ht="12.75">
      <c r="A46" s="14" t="s">
        <v>211</v>
      </c>
      <c r="B46" s="22" t="s">
        <v>191</v>
      </c>
      <c r="C46" s="22">
        <v>62</v>
      </c>
      <c r="D46" s="3" t="s">
        <v>4</v>
      </c>
      <c r="E46" s="3" t="s">
        <v>260</v>
      </c>
      <c r="F46" s="61"/>
      <c r="G46" s="61"/>
      <c r="H46" s="58"/>
      <c r="I46" s="62"/>
      <c r="J46" s="60"/>
      <c r="K46" s="47"/>
      <c r="L46" s="60"/>
      <c r="M46" s="60"/>
      <c r="N46" s="60"/>
      <c r="O46" s="60"/>
      <c r="P46" s="60"/>
      <c r="Q46" s="60"/>
      <c r="R46" s="60"/>
      <c r="S46" s="14"/>
      <c r="T46" s="60"/>
      <c r="U46" s="99"/>
      <c r="V46" s="100" t="s">
        <v>233</v>
      </c>
      <c r="W46" s="99">
        <v>0</v>
      </c>
      <c r="X46" s="99">
        <v>1.9643</v>
      </c>
      <c r="Y46" s="99">
        <v>1.9643</v>
      </c>
      <c r="Z46" s="99">
        <v>1.9643</v>
      </c>
      <c r="AA46" s="99">
        <v>1.9643</v>
      </c>
      <c r="AB46" s="99">
        <v>1.9643</v>
      </c>
      <c r="AC46" s="86">
        <v>1.9643</v>
      </c>
    </row>
    <row r="47" spans="1:29" ht="12.75">
      <c r="A47" s="14" t="s">
        <v>211</v>
      </c>
      <c r="B47" s="22" t="s">
        <v>191</v>
      </c>
      <c r="C47" s="22">
        <v>63</v>
      </c>
      <c r="D47" s="3" t="s">
        <v>4</v>
      </c>
      <c r="E47" s="3" t="s">
        <v>6</v>
      </c>
      <c r="F47" s="61">
        <v>0.6665</v>
      </c>
      <c r="G47" s="61"/>
      <c r="H47" s="58">
        <v>0.8176</v>
      </c>
      <c r="I47" s="62"/>
      <c r="J47" s="60">
        <v>2.521</v>
      </c>
      <c r="K47" s="47">
        <v>1.1638</v>
      </c>
      <c r="L47" s="60">
        <v>0.97</v>
      </c>
      <c r="M47" s="60">
        <v>0.9308</v>
      </c>
      <c r="N47" s="60">
        <v>0.1066</v>
      </c>
      <c r="O47" s="60">
        <v>0.0815</v>
      </c>
      <c r="P47" s="60">
        <v>0.1251</v>
      </c>
      <c r="Q47" s="60">
        <v>0.0902</v>
      </c>
      <c r="R47" s="60">
        <v>0.1115</v>
      </c>
      <c r="S47" s="14">
        <v>-0.8476</v>
      </c>
      <c r="T47" s="60">
        <v>0.0611</v>
      </c>
      <c r="U47" s="99">
        <v>0.0139</v>
      </c>
      <c r="V47" s="99">
        <v>0.073</v>
      </c>
      <c r="W47" s="99">
        <v>0.0632</v>
      </c>
      <c r="X47" s="99">
        <v>0.1116</v>
      </c>
      <c r="Y47" s="99">
        <v>0.1018</v>
      </c>
      <c r="Z47" s="99">
        <v>0.0861</v>
      </c>
      <c r="AA47" s="99">
        <v>0.0817</v>
      </c>
      <c r="AB47" s="99">
        <v>0.0662</v>
      </c>
      <c r="AC47" s="86">
        <v>0.0619</v>
      </c>
    </row>
    <row r="48" spans="1:29" ht="12.75">
      <c r="A48" s="14" t="s">
        <v>211</v>
      </c>
      <c r="B48" s="22" t="s">
        <v>191</v>
      </c>
      <c r="C48" s="22">
        <v>63</v>
      </c>
      <c r="D48" s="3" t="s">
        <v>4</v>
      </c>
      <c r="E48" s="3" t="s">
        <v>7</v>
      </c>
      <c r="F48" s="61">
        <v>4.68</v>
      </c>
      <c r="G48" s="61"/>
      <c r="H48" s="58">
        <v>4.0433</v>
      </c>
      <c r="I48" s="62"/>
      <c r="J48" s="60">
        <v>1.9755</v>
      </c>
      <c r="K48" s="47">
        <v>1.9755</v>
      </c>
      <c r="L48" s="60">
        <v>1.9852</v>
      </c>
      <c r="M48" s="60">
        <v>1.9852</v>
      </c>
      <c r="N48" s="60">
        <v>1.896</v>
      </c>
      <c r="O48" s="60">
        <v>1.896</v>
      </c>
      <c r="P48" s="60">
        <v>1.896</v>
      </c>
      <c r="Q48" s="60">
        <v>1.896</v>
      </c>
      <c r="R48" s="60">
        <v>1.8959</v>
      </c>
      <c r="S48" s="14">
        <v>1.8959</v>
      </c>
      <c r="T48" s="60">
        <v>1.8959</v>
      </c>
      <c r="U48" s="99">
        <v>1.8959</v>
      </c>
      <c r="V48" s="99">
        <v>1.8959</v>
      </c>
      <c r="W48" s="99">
        <v>1.8959</v>
      </c>
      <c r="X48" s="99">
        <v>1.8959</v>
      </c>
      <c r="Y48" s="99">
        <v>1.8959</v>
      </c>
      <c r="Z48" s="99">
        <v>1.8959</v>
      </c>
      <c r="AA48" s="99">
        <v>1.8959</v>
      </c>
      <c r="AB48" s="99">
        <v>1.9047</v>
      </c>
      <c r="AC48" s="86">
        <v>1.9047</v>
      </c>
    </row>
    <row r="49" spans="1:29" ht="12.75">
      <c r="A49" s="14" t="s">
        <v>211</v>
      </c>
      <c r="B49" s="22" t="s">
        <v>191</v>
      </c>
      <c r="C49" s="22">
        <v>61</v>
      </c>
      <c r="D49" s="3" t="s">
        <v>27</v>
      </c>
      <c r="E49" s="3" t="s">
        <v>6</v>
      </c>
      <c r="F49" s="61">
        <v>4.618</v>
      </c>
      <c r="G49" s="61"/>
      <c r="H49" s="58">
        <v>8.7141</v>
      </c>
      <c r="I49" s="62"/>
      <c r="J49" s="60">
        <v>13.4089</v>
      </c>
      <c r="K49" s="47">
        <v>13.4089</v>
      </c>
      <c r="L49" s="60">
        <v>11.3068</v>
      </c>
      <c r="M49" s="60">
        <v>10.8848</v>
      </c>
      <c r="N49" s="60">
        <v>5.6595</v>
      </c>
      <c r="O49" s="60">
        <v>3.0472</v>
      </c>
      <c r="P49" s="60">
        <v>9.0884</v>
      </c>
      <c r="Q49" s="60">
        <v>6.3623</v>
      </c>
      <c r="R49" s="60">
        <v>8.9401</v>
      </c>
      <c r="S49" s="14">
        <v>7.0055</v>
      </c>
      <c r="T49" s="60">
        <v>11.8914</v>
      </c>
      <c r="U49" s="99">
        <v>10.0723</v>
      </c>
      <c r="V49" s="99">
        <v>14.1783</v>
      </c>
      <c r="W49" s="99">
        <v>11.6931</v>
      </c>
      <c r="X49" s="99">
        <v>8.2926</v>
      </c>
      <c r="Y49" s="99">
        <v>6.9028</v>
      </c>
      <c r="Z49" s="99">
        <v>6.7439</v>
      </c>
      <c r="AA49" s="99">
        <v>5.8346</v>
      </c>
      <c r="AB49" s="99">
        <v>4.3915</v>
      </c>
      <c r="AC49" s="86">
        <v>3.5307</v>
      </c>
    </row>
    <row r="50" spans="1:29" ht="12.75">
      <c r="A50" s="14" t="s">
        <v>211</v>
      </c>
      <c r="B50" s="22" t="s">
        <v>191</v>
      </c>
      <c r="C50" s="22">
        <v>61</v>
      </c>
      <c r="D50" s="3" t="s">
        <v>27</v>
      </c>
      <c r="E50" s="3" t="s">
        <v>7</v>
      </c>
      <c r="F50" s="61">
        <v>0.7971</v>
      </c>
      <c r="G50" s="61"/>
      <c r="H50" s="58">
        <v>1.6784</v>
      </c>
      <c r="I50" s="62"/>
      <c r="J50" s="60">
        <v>3.2166</v>
      </c>
      <c r="K50" s="47">
        <v>3.2166</v>
      </c>
      <c r="L50" s="60">
        <v>2.4948</v>
      </c>
      <c r="M50" s="60">
        <v>2.2652</v>
      </c>
      <c r="N50" s="60">
        <v>0.8309</v>
      </c>
      <c r="O50" s="60">
        <v>0.6676</v>
      </c>
      <c r="P50" s="60">
        <v>5.6315</v>
      </c>
      <c r="Q50" s="60">
        <v>5.6315</v>
      </c>
      <c r="R50" s="60">
        <v>4.9296</v>
      </c>
      <c r="S50" s="14">
        <v>3.9763</v>
      </c>
      <c r="T50" s="60">
        <v>5.4386</v>
      </c>
      <c r="U50" s="99">
        <v>5.3124</v>
      </c>
      <c r="V50" s="99">
        <v>4.4419</v>
      </c>
      <c r="W50" s="99">
        <v>4.4419</v>
      </c>
      <c r="X50" s="99">
        <v>4.3996</v>
      </c>
      <c r="Y50" s="99">
        <v>4.3996</v>
      </c>
      <c r="Z50" s="99">
        <v>4.3996</v>
      </c>
      <c r="AA50" s="99">
        <v>4.3996</v>
      </c>
      <c r="AB50" s="99">
        <v>4.3691</v>
      </c>
      <c r="AC50" s="86">
        <v>4.3691</v>
      </c>
    </row>
    <row r="51" spans="1:29" ht="12.75">
      <c r="A51" s="14" t="s">
        <v>211</v>
      </c>
      <c r="B51" s="22" t="s">
        <v>234</v>
      </c>
      <c r="C51" s="22" t="s">
        <v>223</v>
      </c>
      <c r="D51" s="3" t="s">
        <v>273</v>
      </c>
      <c r="E51" s="3" t="s">
        <v>274</v>
      </c>
      <c r="F51" s="100" t="s">
        <v>233</v>
      </c>
      <c r="G51" s="100" t="s">
        <v>233</v>
      </c>
      <c r="H51" s="100" t="s">
        <v>233</v>
      </c>
      <c r="I51" s="100" t="s">
        <v>233</v>
      </c>
      <c r="J51" s="100" t="s">
        <v>233</v>
      </c>
      <c r="K51" s="100" t="s">
        <v>233</v>
      </c>
      <c r="L51" s="100" t="s">
        <v>233</v>
      </c>
      <c r="M51" s="100" t="s">
        <v>233</v>
      </c>
      <c r="N51" s="100" t="s">
        <v>233</v>
      </c>
      <c r="O51" s="100" t="s">
        <v>233</v>
      </c>
      <c r="P51" s="100" t="s">
        <v>233</v>
      </c>
      <c r="Q51" s="100" t="s">
        <v>233</v>
      </c>
      <c r="R51" s="100" t="s">
        <v>233</v>
      </c>
      <c r="S51" s="100" t="s">
        <v>233</v>
      </c>
      <c r="T51" s="60">
        <v>8.5684</v>
      </c>
      <c r="U51" s="100" t="s">
        <v>233</v>
      </c>
      <c r="V51" s="100" t="s">
        <v>233</v>
      </c>
      <c r="W51" s="100" t="s">
        <v>233</v>
      </c>
      <c r="X51" s="100" t="s">
        <v>233</v>
      </c>
      <c r="Y51" s="100" t="s">
        <v>233</v>
      </c>
      <c r="Z51" s="100" t="s">
        <v>233</v>
      </c>
      <c r="AA51" s="100" t="s">
        <v>233</v>
      </c>
      <c r="AB51" s="100" t="s">
        <v>233</v>
      </c>
      <c r="AC51" s="100" t="s">
        <v>233</v>
      </c>
    </row>
    <row r="52" spans="1:29" ht="12.75">
      <c r="A52" s="14" t="s">
        <v>211</v>
      </c>
      <c r="B52" s="22" t="s">
        <v>191</v>
      </c>
      <c r="C52" s="22">
        <v>208</v>
      </c>
      <c r="D52" s="3" t="s">
        <v>28</v>
      </c>
      <c r="E52" s="3" t="s">
        <v>2</v>
      </c>
      <c r="F52" s="61">
        <v>7.1337</v>
      </c>
      <c r="G52" s="61"/>
      <c r="H52" s="58">
        <v>0.1013</v>
      </c>
      <c r="I52" s="62"/>
      <c r="J52" s="60">
        <v>0.0587</v>
      </c>
      <c r="K52" s="60">
        <v>0.0587</v>
      </c>
      <c r="L52" s="60">
        <v>-0.096</v>
      </c>
      <c r="M52" s="60">
        <v>-0.1309</v>
      </c>
      <c r="N52" s="60">
        <v>0.03</v>
      </c>
      <c r="O52" s="60">
        <v>0.03</v>
      </c>
      <c r="P52" s="60">
        <v>0.031</v>
      </c>
      <c r="Q52" s="60">
        <v>0.031</v>
      </c>
      <c r="R52" s="60">
        <v>0.0006</v>
      </c>
      <c r="S52" s="60">
        <v>0.0006</v>
      </c>
      <c r="T52" s="60">
        <v>0.0006</v>
      </c>
      <c r="U52" s="99">
        <v>0.0006</v>
      </c>
      <c r="V52" s="99">
        <v>7.5826</v>
      </c>
      <c r="W52" s="99">
        <v>7.5826</v>
      </c>
      <c r="X52" s="99">
        <v>7.5826</v>
      </c>
      <c r="Y52" s="99">
        <v>7.5826</v>
      </c>
      <c r="Z52" s="99">
        <v>7.5826</v>
      </c>
      <c r="AA52" s="99">
        <v>7.5826</v>
      </c>
      <c r="AB52" s="99">
        <v>2.9001</v>
      </c>
      <c r="AC52" s="86">
        <v>2.9001</v>
      </c>
    </row>
    <row r="53" spans="1:29" ht="12.75">
      <c r="A53" s="14" t="s">
        <v>211</v>
      </c>
      <c r="B53" s="22" t="s">
        <v>191</v>
      </c>
      <c r="C53" s="22">
        <v>131</v>
      </c>
      <c r="D53" s="3" t="s">
        <v>29</v>
      </c>
      <c r="E53" s="3" t="s">
        <v>6</v>
      </c>
      <c r="F53" s="61">
        <v>0.3037</v>
      </c>
      <c r="G53" s="61"/>
      <c r="H53" s="58">
        <v>0.3058</v>
      </c>
      <c r="I53" s="62"/>
      <c r="J53" s="60">
        <v>0.2676</v>
      </c>
      <c r="K53" s="47">
        <v>0.1724</v>
      </c>
      <c r="L53" s="60">
        <v>0.2963</v>
      </c>
      <c r="M53" s="60">
        <v>-1.1527</v>
      </c>
      <c r="N53" s="60">
        <v>0.2873</v>
      </c>
      <c r="O53" s="60">
        <v>0.2298</v>
      </c>
      <c r="P53" s="60">
        <v>0.3954</v>
      </c>
      <c r="Q53" s="60">
        <v>-0.0578</v>
      </c>
      <c r="R53" s="60">
        <v>0.3154</v>
      </c>
      <c r="S53" s="14">
        <v>0.0199</v>
      </c>
      <c r="T53" s="60">
        <v>0.3073</v>
      </c>
      <c r="U53" s="99">
        <v>0.2708</v>
      </c>
      <c r="V53" s="99">
        <v>0.2763</v>
      </c>
      <c r="W53" s="99">
        <v>0.2441</v>
      </c>
      <c r="X53" s="99">
        <v>0.3277</v>
      </c>
      <c r="Y53" s="99">
        <v>0.2988</v>
      </c>
      <c r="Z53" s="99">
        <v>0.2271</v>
      </c>
      <c r="AA53" s="99">
        <v>0.1927</v>
      </c>
      <c r="AB53" s="99">
        <v>0.1186</v>
      </c>
      <c r="AC53" s="86">
        <v>0.0827</v>
      </c>
    </row>
    <row r="54" spans="1:29" ht="12.75">
      <c r="A54" s="14" t="s">
        <v>211</v>
      </c>
      <c r="B54" s="22" t="s">
        <v>191</v>
      </c>
      <c r="C54" s="22">
        <v>131</v>
      </c>
      <c r="D54" s="3" t="s">
        <v>29</v>
      </c>
      <c r="E54" s="3" t="s">
        <v>2</v>
      </c>
      <c r="F54" s="61">
        <v>7.0617</v>
      </c>
      <c r="G54" s="61"/>
      <c r="H54" s="58">
        <v>5.0577</v>
      </c>
      <c r="I54" s="62"/>
      <c r="J54" s="60">
        <v>5.4862</v>
      </c>
      <c r="K54" s="47">
        <v>5.4132</v>
      </c>
      <c r="L54" s="60">
        <v>3.8889</v>
      </c>
      <c r="M54" s="60">
        <v>2.5616</v>
      </c>
      <c r="N54" s="60">
        <v>3.5942</v>
      </c>
      <c r="O54" s="60">
        <v>3.1426</v>
      </c>
      <c r="P54" s="60">
        <v>11.1723</v>
      </c>
      <c r="Q54" s="60">
        <v>11.1723</v>
      </c>
      <c r="R54" s="60">
        <v>8.2212</v>
      </c>
      <c r="S54" s="14">
        <v>7.9599</v>
      </c>
      <c r="T54" s="60">
        <v>7.3899</v>
      </c>
      <c r="U54" s="99">
        <v>7.1764</v>
      </c>
      <c r="V54" s="99">
        <v>6.6885</v>
      </c>
      <c r="W54" s="99">
        <v>6.4884</v>
      </c>
      <c r="X54" s="99">
        <v>5.9761</v>
      </c>
      <c r="Y54" s="99">
        <v>5.7729</v>
      </c>
      <c r="Z54" s="99">
        <v>7.8593</v>
      </c>
      <c r="AA54" s="99">
        <v>7.2571</v>
      </c>
      <c r="AB54" s="99">
        <v>3.8241</v>
      </c>
      <c r="AC54" s="86">
        <v>3.4126</v>
      </c>
    </row>
    <row r="55" spans="1:29" ht="12.75">
      <c r="A55" s="14" t="s">
        <v>211</v>
      </c>
      <c r="B55" s="22" t="s">
        <v>191</v>
      </c>
      <c r="C55" s="22">
        <v>62</v>
      </c>
      <c r="D55" s="3" t="s">
        <v>30</v>
      </c>
      <c r="E55" s="3" t="s">
        <v>21</v>
      </c>
      <c r="F55" s="61">
        <v>24.9892</v>
      </c>
      <c r="G55" s="61"/>
      <c r="H55" s="58">
        <v>11.7395</v>
      </c>
      <c r="I55" s="62"/>
      <c r="J55" s="60">
        <v>3.5809</v>
      </c>
      <c r="K55" s="47">
        <v>3.3705</v>
      </c>
      <c r="L55" s="60">
        <v>2.9796</v>
      </c>
      <c r="M55" s="60">
        <v>2.958</v>
      </c>
      <c r="N55" s="60">
        <v>3.3453</v>
      </c>
      <c r="O55" s="60">
        <v>3.2955</v>
      </c>
      <c r="P55" s="60">
        <v>3.5668</v>
      </c>
      <c r="Q55" s="60">
        <v>3.5665</v>
      </c>
      <c r="R55" s="60">
        <v>4.5042</v>
      </c>
      <c r="S55" s="14">
        <v>4.5042</v>
      </c>
      <c r="T55" s="60">
        <v>4.941</v>
      </c>
      <c r="U55" s="99">
        <v>4.8607</v>
      </c>
      <c r="V55" s="99">
        <v>5.205</v>
      </c>
      <c r="W55" s="99">
        <v>5.1808</v>
      </c>
      <c r="X55" s="99">
        <v>4.5789</v>
      </c>
      <c r="Y55" s="99">
        <v>4.5789</v>
      </c>
      <c r="Z55" s="99">
        <v>4.5785</v>
      </c>
      <c r="AA55" s="99">
        <v>3.9988</v>
      </c>
      <c r="AB55" s="99">
        <v>0.6346</v>
      </c>
      <c r="AC55" s="86">
        <v>0.0908</v>
      </c>
    </row>
    <row r="56" spans="1:29" ht="12.75">
      <c r="A56" s="14" t="s">
        <v>211</v>
      </c>
      <c r="B56" s="22" t="s">
        <v>191</v>
      </c>
      <c r="C56" s="22">
        <v>62</v>
      </c>
      <c r="D56" s="3" t="s">
        <v>30</v>
      </c>
      <c r="E56" s="3" t="s">
        <v>7</v>
      </c>
      <c r="F56" s="61">
        <v>5.6636</v>
      </c>
      <c r="G56" s="61"/>
      <c r="H56" s="58">
        <v>2.7829</v>
      </c>
      <c r="I56" s="62"/>
      <c r="J56" s="60">
        <v>0.0023</v>
      </c>
      <c r="K56" s="47">
        <v>0.0023</v>
      </c>
      <c r="L56" s="60">
        <v>0.0022</v>
      </c>
      <c r="M56" s="60">
        <v>0.0022</v>
      </c>
      <c r="N56" s="60">
        <v>0.0022</v>
      </c>
      <c r="O56" s="60">
        <v>0.0022</v>
      </c>
      <c r="P56" s="60">
        <v>0.0023</v>
      </c>
      <c r="Q56" s="60">
        <v>0.0023</v>
      </c>
      <c r="R56" s="60">
        <v>0.0023</v>
      </c>
      <c r="S56" s="14">
        <v>0.0023</v>
      </c>
      <c r="T56" s="60">
        <v>0.0023</v>
      </c>
      <c r="U56" s="99">
        <v>0.0023</v>
      </c>
      <c r="V56" s="99">
        <v>0.0023</v>
      </c>
      <c r="W56" s="99">
        <v>0.0023</v>
      </c>
      <c r="X56" s="99">
        <v>0.0023</v>
      </c>
      <c r="Y56" s="99">
        <v>0.0023</v>
      </c>
      <c r="Z56" s="99">
        <v>0.0023</v>
      </c>
      <c r="AA56" s="99">
        <v>0.0023</v>
      </c>
      <c r="AB56" s="99">
        <v>0.00027</v>
      </c>
      <c r="AC56" s="86">
        <v>0.0027</v>
      </c>
    </row>
    <row r="57" spans="1:29" ht="12.75">
      <c r="A57" s="14" t="s">
        <v>211</v>
      </c>
      <c r="B57" s="22" t="s">
        <v>191</v>
      </c>
      <c r="C57" s="22">
        <v>109</v>
      </c>
      <c r="D57" s="3" t="s">
        <v>31</v>
      </c>
      <c r="E57" s="3" t="s">
        <v>21</v>
      </c>
      <c r="F57" s="61">
        <v>0.5337</v>
      </c>
      <c r="G57" s="61"/>
      <c r="H57" s="58">
        <v>1.1337</v>
      </c>
      <c r="I57" s="62"/>
      <c r="J57" s="60">
        <v>-0.3275</v>
      </c>
      <c r="K57" s="47">
        <v>-0.607</v>
      </c>
      <c r="L57" s="60">
        <v>0.3875</v>
      </c>
      <c r="M57" s="60">
        <v>0.3875</v>
      </c>
      <c r="N57" s="60">
        <v>0.0173</v>
      </c>
      <c r="O57" s="60">
        <v>-0.036</v>
      </c>
      <c r="P57" s="60">
        <v>0.1995</v>
      </c>
      <c r="Q57" s="60">
        <v>0.1857</v>
      </c>
      <c r="R57" s="60">
        <v>1.0978</v>
      </c>
      <c r="S57" s="14">
        <v>1.0795</v>
      </c>
      <c r="T57" s="60">
        <v>1.0175</v>
      </c>
      <c r="U57" s="99">
        <v>0.9165</v>
      </c>
      <c r="V57" s="99">
        <v>0</v>
      </c>
      <c r="W57" s="99">
        <v>-0.0067</v>
      </c>
      <c r="X57" s="99">
        <v>0.0044</v>
      </c>
      <c r="Y57" s="99">
        <v>0.0044</v>
      </c>
      <c r="Z57" s="99">
        <v>0.0775</v>
      </c>
      <c r="AA57" s="100" t="s">
        <v>233</v>
      </c>
      <c r="AB57" s="100" t="s">
        <v>233</v>
      </c>
      <c r="AC57" s="100">
        <v>0</v>
      </c>
    </row>
    <row r="58" spans="1:29" ht="12.75">
      <c r="A58" s="14" t="s">
        <v>211</v>
      </c>
      <c r="B58" s="22" t="s">
        <v>191</v>
      </c>
      <c r="C58" s="22">
        <v>495</v>
      </c>
      <c r="D58" s="3" t="s">
        <v>31</v>
      </c>
      <c r="E58" s="3" t="s">
        <v>21</v>
      </c>
      <c r="F58" s="61"/>
      <c r="G58" s="61"/>
      <c r="H58" s="58"/>
      <c r="I58" s="62"/>
      <c r="J58" s="60"/>
      <c r="K58" s="47"/>
      <c r="L58" s="60"/>
      <c r="M58" s="60"/>
      <c r="N58" s="60"/>
      <c r="O58" s="60"/>
      <c r="P58" s="60"/>
      <c r="Q58" s="60"/>
      <c r="R58" s="60"/>
      <c r="S58" s="14"/>
      <c r="T58" s="60"/>
      <c r="U58" s="99"/>
      <c r="V58" s="99"/>
      <c r="W58" s="99"/>
      <c r="X58" s="99"/>
      <c r="Y58" s="100" t="s">
        <v>233</v>
      </c>
      <c r="Z58" s="100" t="s">
        <v>233</v>
      </c>
      <c r="AA58" s="99">
        <v>0.0193</v>
      </c>
      <c r="AB58" s="99">
        <v>0.0038</v>
      </c>
      <c r="AC58" s="86">
        <v>0.0037</v>
      </c>
    </row>
    <row r="59" spans="1:29" ht="12.75">
      <c r="A59" s="14" t="s">
        <v>211</v>
      </c>
      <c r="B59" s="22" t="s">
        <v>191</v>
      </c>
      <c r="C59" s="22">
        <v>131</v>
      </c>
      <c r="D59" s="3" t="s">
        <v>32</v>
      </c>
      <c r="E59" s="3" t="s">
        <v>6</v>
      </c>
      <c r="F59" s="61">
        <v>0.4581</v>
      </c>
      <c r="G59" s="61"/>
      <c r="H59" s="58">
        <v>0.4018</v>
      </c>
      <c r="I59" s="62"/>
      <c r="J59" s="60">
        <v>0.2786</v>
      </c>
      <c r="K59" s="47">
        <v>-0.0745</v>
      </c>
      <c r="L59" s="60">
        <v>0.2726</v>
      </c>
      <c r="M59" s="60">
        <v>-3.3317</v>
      </c>
      <c r="N59" s="60">
        <v>0.2707</v>
      </c>
      <c r="O59" s="60">
        <v>-0.0362</v>
      </c>
      <c r="P59" s="60">
        <v>0.5558</v>
      </c>
      <c r="Q59" s="60">
        <v>-0.0115</v>
      </c>
      <c r="R59" s="60">
        <v>0.5649</v>
      </c>
      <c r="S59" s="14">
        <v>0.1567</v>
      </c>
      <c r="T59" s="60">
        <v>0.8421</v>
      </c>
      <c r="U59" s="99">
        <v>0.6217</v>
      </c>
      <c r="V59" s="99">
        <v>0.6909</v>
      </c>
      <c r="W59" s="99">
        <v>0.5195</v>
      </c>
      <c r="X59" s="99">
        <v>0.7078</v>
      </c>
      <c r="Y59" s="99">
        <v>0.6136</v>
      </c>
      <c r="Z59" s="99">
        <v>0.5767</v>
      </c>
      <c r="AA59" s="99">
        <v>0.4659</v>
      </c>
      <c r="AB59" s="99">
        <v>0.3602</v>
      </c>
      <c r="AC59" s="86">
        <v>0.2643</v>
      </c>
    </row>
    <row r="60" spans="1:29" ht="12.75">
      <c r="A60" s="14" t="s">
        <v>211</v>
      </c>
      <c r="B60" s="22" t="s">
        <v>191</v>
      </c>
      <c r="C60" s="22">
        <v>131</v>
      </c>
      <c r="D60" s="3" t="s">
        <v>32</v>
      </c>
      <c r="E60" s="3" t="s">
        <v>2</v>
      </c>
      <c r="F60" s="58">
        <v>6.0156</v>
      </c>
      <c r="G60" s="58"/>
      <c r="H60" s="58">
        <v>3.1687</v>
      </c>
      <c r="I60" s="62"/>
      <c r="J60" s="60">
        <v>2.4747</v>
      </c>
      <c r="K60" s="47">
        <v>2.1771</v>
      </c>
      <c r="L60" s="60">
        <v>2.444</v>
      </c>
      <c r="M60" s="60">
        <v>1.3919</v>
      </c>
      <c r="N60" s="60">
        <v>1.8018</v>
      </c>
      <c r="O60" s="60">
        <v>1.5391</v>
      </c>
      <c r="P60" s="60">
        <v>2.7421</v>
      </c>
      <c r="Q60" s="60">
        <v>2.71</v>
      </c>
      <c r="R60" s="60">
        <v>2.71</v>
      </c>
      <c r="S60" s="14">
        <v>2.2769</v>
      </c>
      <c r="T60" s="60">
        <v>2.8551</v>
      </c>
      <c r="U60" s="99">
        <v>2.5304</v>
      </c>
      <c r="V60" s="99">
        <v>2.9084</v>
      </c>
      <c r="W60" s="99">
        <v>2.6135</v>
      </c>
      <c r="X60" s="99">
        <v>2.363</v>
      </c>
      <c r="Y60" s="99">
        <v>1.952</v>
      </c>
      <c r="Z60" s="99">
        <v>2.0899</v>
      </c>
      <c r="AA60" s="99">
        <v>1.7608</v>
      </c>
      <c r="AB60" s="99">
        <v>1.246</v>
      </c>
      <c r="AC60" s="86">
        <v>0.9879</v>
      </c>
    </row>
    <row r="61" spans="1:29" ht="12.75">
      <c r="A61" s="14" t="s">
        <v>211</v>
      </c>
      <c r="B61" s="22" t="s">
        <v>191</v>
      </c>
      <c r="C61" s="22">
        <v>131</v>
      </c>
      <c r="D61" s="3" t="s">
        <v>33</v>
      </c>
      <c r="E61" s="3" t="s">
        <v>34</v>
      </c>
      <c r="F61" s="61">
        <v>0.0891</v>
      </c>
      <c r="G61" s="61"/>
      <c r="H61" s="58">
        <v>0.0267</v>
      </c>
      <c r="I61" s="62"/>
      <c r="J61" s="60">
        <v>0.0336</v>
      </c>
      <c r="K61" s="47">
        <v>-0.0401</v>
      </c>
      <c r="L61" s="60">
        <v>0.0411</v>
      </c>
      <c r="M61" s="60">
        <v>-0.0304</v>
      </c>
      <c r="N61" s="60">
        <v>0.0145</v>
      </c>
      <c r="O61" s="60">
        <v>-0.006</v>
      </c>
      <c r="P61" s="60">
        <v>0.0177</v>
      </c>
      <c r="Q61" s="60">
        <v>-0.0114</v>
      </c>
      <c r="R61" s="60">
        <v>0.0309</v>
      </c>
      <c r="S61" s="14">
        <v>0.0264</v>
      </c>
      <c r="T61" s="60">
        <v>0.0272</v>
      </c>
      <c r="U61" s="99">
        <v>0.002</v>
      </c>
      <c r="V61" s="99">
        <v>0.0201</v>
      </c>
      <c r="W61" s="99">
        <v>-0.0305</v>
      </c>
      <c r="X61" s="99">
        <v>0.1179</v>
      </c>
      <c r="Y61" s="99">
        <v>0.0968</v>
      </c>
      <c r="Z61" s="99">
        <v>0.1333</v>
      </c>
      <c r="AA61" s="99">
        <v>0.1191</v>
      </c>
      <c r="AB61" s="99">
        <v>0.0171</v>
      </c>
      <c r="AC61" s="86">
        <v>0.0012</v>
      </c>
    </row>
    <row r="62" spans="1:29" ht="12.75">
      <c r="A62" s="14" t="s">
        <v>211</v>
      </c>
      <c r="B62" s="22" t="s">
        <v>234</v>
      </c>
      <c r="C62" s="22">
        <v>259</v>
      </c>
      <c r="D62" s="3" t="s">
        <v>265</v>
      </c>
      <c r="E62" s="3" t="s">
        <v>6</v>
      </c>
      <c r="F62" s="86" t="s">
        <v>233</v>
      </c>
      <c r="G62" s="86" t="s">
        <v>233</v>
      </c>
      <c r="H62" s="86" t="s">
        <v>233</v>
      </c>
      <c r="I62" s="86" t="s">
        <v>233</v>
      </c>
      <c r="J62" s="86" t="s">
        <v>233</v>
      </c>
      <c r="K62" s="86" t="s">
        <v>233</v>
      </c>
      <c r="L62" s="86" t="s">
        <v>233</v>
      </c>
      <c r="M62" s="86" t="s">
        <v>233</v>
      </c>
      <c r="N62" s="86" t="s">
        <v>233</v>
      </c>
      <c r="O62" s="86" t="s">
        <v>233</v>
      </c>
      <c r="P62" s="86" t="s">
        <v>233</v>
      </c>
      <c r="Q62" s="86" t="s">
        <v>233</v>
      </c>
      <c r="R62" s="60">
        <v>3.6011</v>
      </c>
      <c r="S62" s="14">
        <v>3.6011</v>
      </c>
      <c r="T62" s="60">
        <v>3.6011</v>
      </c>
      <c r="U62" s="99">
        <v>3.6011</v>
      </c>
      <c r="V62" s="99">
        <v>3.2879</v>
      </c>
      <c r="W62" s="99">
        <v>3.2879</v>
      </c>
      <c r="X62" s="99">
        <v>1.1743</v>
      </c>
      <c r="Y62" s="99">
        <v>1.1743</v>
      </c>
      <c r="Z62" s="100" t="s">
        <v>233</v>
      </c>
      <c r="AA62" s="100" t="s">
        <v>233</v>
      </c>
      <c r="AB62" s="100" t="s">
        <v>233</v>
      </c>
      <c r="AC62" s="100" t="s">
        <v>233</v>
      </c>
    </row>
    <row r="63" spans="1:29" ht="12.75">
      <c r="A63" s="14" t="s">
        <v>211</v>
      </c>
      <c r="B63" s="22" t="s">
        <v>234</v>
      </c>
      <c r="C63" s="22">
        <v>1189</v>
      </c>
      <c r="D63" s="3" t="s">
        <v>265</v>
      </c>
      <c r="E63" s="3" t="s">
        <v>6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60"/>
      <c r="S63" s="14"/>
      <c r="T63" s="60"/>
      <c r="U63" s="99"/>
      <c r="V63" s="99"/>
      <c r="W63" s="99"/>
      <c r="X63" s="99"/>
      <c r="Y63" s="99"/>
      <c r="Z63" s="99">
        <v>1.1743</v>
      </c>
      <c r="AA63" s="99">
        <v>1.1743</v>
      </c>
      <c r="AB63" s="99">
        <v>0</v>
      </c>
      <c r="AC63" s="86"/>
    </row>
    <row r="64" spans="1:29" ht="12.75">
      <c r="A64" s="14" t="s">
        <v>211</v>
      </c>
      <c r="B64" s="22" t="s">
        <v>234</v>
      </c>
      <c r="C64" s="22">
        <v>259</v>
      </c>
      <c r="D64" s="3" t="s">
        <v>265</v>
      </c>
      <c r="E64" s="3" t="s">
        <v>7</v>
      </c>
      <c r="F64" s="86" t="s">
        <v>233</v>
      </c>
      <c r="G64" s="86" t="s">
        <v>233</v>
      </c>
      <c r="H64" s="86" t="s">
        <v>233</v>
      </c>
      <c r="I64" s="86" t="s">
        <v>233</v>
      </c>
      <c r="J64" s="86" t="s">
        <v>233</v>
      </c>
      <c r="K64" s="86" t="s">
        <v>233</v>
      </c>
      <c r="L64" s="86" t="s">
        <v>233</v>
      </c>
      <c r="M64" s="86" t="s">
        <v>233</v>
      </c>
      <c r="N64" s="86" t="s">
        <v>233</v>
      </c>
      <c r="O64" s="86" t="s">
        <v>233</v>
      </c>
      <c r="P64" s="86" t="s">
        <v>233</v>
      </c>
      <c r="Q64" s="86" t="s">
        <v>233</v>
      </c>
      <c r="R64" s="60">
        <v>2.1866</v>
      </c>
      <c r="S64" s="60">
        <v>2.1866</v>
      </c>
      <c r="T64" s="60">
        <v>2.1866</v>
      </c>
      <c r="U64" s="60">
        <v>2.1866</v>
      </c>
      <c r="V64" s="60">
        <v>2.1866</v>
      </c>
      <c r="W64" s="99">
        <v>2.1866</v>
      </c>
      <c r="X64" s="99">
        <v>1.64</v>
      </c>
      <c r="Y64" s="99">
        <v>1.64</v>
      </c>
      <c r="Z64" s="100" t="s">
        <v>233</v>
      </c>
      <c r="AA64" s="100" t="s">
        <v>233</v>
      </c>
      <c r="AB64" s="100" t="s">
        <v>233</v>
      </c>
      <c r="AC64" s="100" t="s">
        <v>233</v>
      </c>
    </row>
    <row r="65" spans="1:29" ht="12.75">
      <c r="A65" s="14" t="s">
        <v>211</v>
      </c>
      <c r="B65" s="22" t="s">
        <v>234</v>
      </c>
      <c r="C65" s="22">
        <v>1189</v>
      </c>
      <c r="D65" s="3" t="s">
        <v>265</v>
      </c>
      <c r="E65" s="3" t="s">
        <v>7</v>
      </c>
      <c r="F65" s="103"/>
      <c r="G65" s="103"/>
      <c r="H65" s="86"/>
      <c r="I65" s="104"/>
      <c r="J65" s="86"/>
      <c r="K65" s="86"/>
      <c r="L65" s="86"/>
      <c r="M65" s="86"/>
      <c r="N65" s="86"/>
      <c r="O65" s="86"/>
      <c r="P65" s="86"/>
      <c r="Q65" s="86"/>
      <c r="R65" s="60"/>
      <c r="S65" s="60"/>
      <c r="T65" s="60"/>
      <c r="U65" s="60"/>
      <c r="V65" s="60"/>
      <c r="W65" s="99"/>
      <c r="X65" s="99"/>
      <c r="Y65" s="99"/>
      <c r="Z65" s="99">
        <v>1.64</v>
      </c>
      <c r="AA65" s="99">
        <v>1.64</v>
      </c>
      <c r="AB65" s="99">
        <v>0</v>
      </c>
      <c r="AC65" s="100" t="s">
        <v>233</v>
      </c>
    </row>
    <row r="66" spans="1:29" ht="12.75">
      <c r="A66" s="14" t="s">
        <v>211</v>
      </c>
      <c r="B66" s="22" t="s">
        <v>191</v>
      </c>
      <c r="C66" s="22">
        <v>81</v>
      </c>
      <c r="D66" s="3" t="s">
        <v>35</v>
      </c>
      <c r="E66" s="3" t="s">
        <v>6</v>
      </c>
      <c r="F66" s="61">
        <v>0.0032</v>
      </c>
      <c r="G66" s="61"/>
      <c r="H66" s="58">
        <v>0.0032</v>
      </c>
      <c r="I66" s="62"/>
      <c r="J66" s="60">
        <v>0.0032</v>
      </c>
      <c r="K66" s="47">
        <v>0.0032</v>
      </c>
      <c r="L66" s="60">
        <v>0.0031</v>
      </c>
      <c r="M66" s="60">
        <v>0.0031</v>
      </c>
      <c r="N66" s="60">
        <v>0.0064</v>
      </c>
      <c r="O66" s="60">
        <v>0.0064</v>
      </c>
      <c r="P66" s="60">
        <v>0.0068</v>
      </c>
      <c r="Q66" s="60">
        <v>-0.146</v>
      </c>
      <c r="R66" s="60">
        <v>6.5866</v>
      </c>
      <c r="S66" s="14">
        <v>6.3878</v>
      </c>
      <c r="T66" s="60">
        <v>4.0405</v>
      </c>
      <c r="U66" s="60">
        <v>4.0405</v>
      </c>
      <c r="V66" s="99">
        <v>4.2367</v>
      </c>
      <c r="W66" s="99">
        <v>4.2367</v>
      </c>
      <c r="X66" s="99">
        <v>3.462</v>
      </c>
      <c r="Y66" s="99">
        <v>3.462</v>
      </c>
      <c r="Z66" s="99">
        <v>3.2038</v>
      </c>
      <c r="AA66" s="99">
        <v>3.2038</v>
      </c>
      <c r="AB66" s="99">
        <v>0</v>
      </c>
      <c r="AC66" s="100" t="s">
        <v>233</v>
      </c>
    </row>
    <row r="67" spans="1:29" ht="12.75">
      <c r="A67" s="14" t="s">
        <v>211</v>
      </c>
      <c r="B67" s="22" t="s">
        <v>191</v>
      </c>
      <c r="C67" s="22">
        <v>81</v>
      </c>
      <c r="D67" s="3" t="s">
        <v>35</v>
      </c>
      <c r="E67" s="3" t="s">
        <v>7</v>
      </c>
      <c r="F67" s="61">
        <v>117.5672</v>
      </c>
      <c r="G67" s="61"/>
      <c r="H67" s="58">
        <v>33.0045</v>
      </c>
      <c r="I67" s="62"/>
      <c r="J67" s="60">
        <v>25.1209</v>
      </c>
      <c r="K67" s="47">
        <v>20.0109</v>
      </c>
      <c r="L67" s="60">
        <v>16.9377</v>
      </c>
      <c r="M67" s="60">
        <v>14.8259</v>
      </c>
      <c r="N67" s="60">
        <v>16.5187</v>
      </c>
      <c r="O67" s="60">
        <v>13.9068</v>
      </c>
      <c r="P67" s="60">
        <v>18.0852</v>
      </c>
      <c r="Q67" s="60">
        <v>15.8592</v>
      </c>
      <c r="R67" s="60">
        <v>40.0221</v>
      </c>
      <c r="S67" s="14">
        <v>38.5315</v>
      </c>
      <c r="T67" s="60">
        <v>33.8946</v>
      </c>
      <c r="U67" s="99">
        <v>32.6122</v>
      </c>
      <c r="V67" s="99">
        <v>31.0331</v>
      </c>
      <c r="W67" s="99">
        <v>29.7056</v>
      </c>
      <c r="X67" s="99">
        <v>24.2003</v>
      </c>
      <c r="Y67" s="99">
        <v>21.9055</v>
      </c>
      <c r="Z67" s="99">
        <v>18.8578</v>
      </c>
      <c r="AA67" s="99">
        <v>16.7623</v>
      </c>
      <c r="AB67" s="99">
        <v>10.3075</v>
      </c>
      <c r="AC67" s="86">
        <v>8.4405</v>
      </c>
    </row>
    <row r="68" spans="1:29" ht="12.75">
      <c r="A68" s="14" t="s">
        <v>211</v>
      </c>
      <c r="B68" s="22" t="s">
        <v>191</v>
      </c>
      <c r="C68" s="22">
        <v>26</v>
      </c>
      <c r="D68" s="3" t="s">
        <v>36</v>
      </c>
      <c r="E68" s="3" t="s">
        <v>6</v>
      </c>
      <c r="F68" s="61">
        <v>5.3595</v>
      </c>
      <c r="G68" s="61"/>
      <c r="H68" s="58">
        <v>4.0289</v>
      </c>
      <c r="I68" s="62"/>
      <c r="J68" s="60">
        <v>3.8924</v>
      </c>
      <c r="K68" s="47">
        <v>3.6213</v>
      </c>
      <c r="L68" s="60">
        <v>3.315</v>
      </c>
      <c r="M68" s="60">
        <v>3.3125</v>
      </c>
      <c r="N68" s="60">
        <v>0.0014</v>
      </c>
      <c r="O68" s="60">
        <v>-0.0348</v>
      </c>
      <c r="P68" s="60">
        <v>-0.0283</v>
      </c>
      <c r="Q68" s="60">
        <v>-0.0296</v>
      </c>
      <c r="R68" s="60">
        <v>-0.0224</v>
      </c>
      <c r="S68" s="14">
        <v>-0.0356</v>
      </c>
      <c r="T68" s="60">
        <v>1.2087</v>
      </c>
      <c r="U68" s="99">
        <v>1.2087</v>
      </c>
      <c r="V68" s="99">
        <v>1.2087</v>
      </c>
      <c r="W68" s="99">
        <v>1.2087</v>
      </c>
      <c r="X68" s="99">
        <v>1.2087</v>
      </c>
      <c r="Y68" s="99">
        <v>1.2087</v>
      </c>
      <c r="Z68" s="99">
        <v>1.2087</v>
      </c>
      <c r="AA68" s="99">
        <v>1.2087</v>
      </c>
      <c r="AB68" s="99">
        <v>1.2087</v>
      </c>
      <c r="AC68" s="86">
        <v>1.2087</v>
      </c>
    </row>
    <row r="69" spans="1:29" ht="12.75">
      <c r="A69" s="14" t="s">
        <v>211</v>
      </c>
      <c r="B69" s="22" t="s">
        <v>191</v>
      </c>
      <c r="C69" s="22">
        <v>254</v>
      </c>
      <c r="D69" s="3" t="s">
        <v>203</v>
      </c>
      <c r="E69" s="3" t="s">
        <v>6</v>
      </c>
      <c r="F69" s="61"/>
      <c r="G69" s="61"/>
      <c r="H69" s="58"/>
      <c r="I69" s="62"/>
      <c r="J69" s="60"/>
      <c r="K69" s="47"/>
      <c r="L69" s="60"/>
      <c r="M69" s="60"/>
      <c r="N69" s="60"/>
      <c r="O69" s="60"/>
      <c r="P69" s="60"/>
      <c r="Q69" s="60"/>
      <c r="R69" s="60"/>
      <c r="S69" s="14"/>
      <c r="T69" s="100" t="s">
        <v>233</v>
      </c>
      <c r="U69" s="100" t="s">
        <v>233</v>
      </c>
      <c r="V69" s="100" t="s">
        <v>233</v>
      </c>
      <c r="W69" s="99">
        <v>0</v>
      </c>
      <c r="X69" s="99">
        <v>0.1067</v>
      </c>
      <c r="Y69" s="99">
        <v>0.0918</v>
      </c>
      <c r="Z69" s="99">
        <v>0.1078</v>
      </c>
      <c r="AA69" s="99">
        <v>0.0964</v>
      </c>
      <c r="AB69" s="99">
        <v>0.0991</v>
      </c>
      <c r="AC69" s="86">
        <v>0.082</v>
      </c>
    </row>
    <row r="70" spans="1:29" ht="12.75">
      <c r="A70" s="14" t="s">
        <v>211</v>
      </c>
      <c r="B70" s="22" t="s">
        <v>191</v>
      </c>
      <c r="C70" s="22">
        <v>255</v>
      </c>
      <c r="D70" s="3" t="s">
        <v>203</v>
      </c>
      <c r="E70" s="3" t="s">
        <v>6</v>
      </c>
      <c r="F70" s="61"/>
      <c r="G70" s="61"/>
      <c r="H70" s="58"/>
      <c r="I70" s="62"/>
      <c r="J70" s="60"/>
      <c r="K70" s="47"/>
      <c r="L70" s="60"/>
      <c r="M70" s="60"/>
      <c r="N70" s="60"/>
      <c r="O70" s="60"/>
      <c r="P70" s="60"/>
      <c r="Q70" s="60"/>
      <c r="R70" s="60"/>
      <c r="S70" s="14"/>
      <c r="T70" s="100" t="s">
        <v>233</v>
      </c>
      <c r="U70" s="100" t="s">
        <v>233</v>
      </c>
      <c r="V70" s="100" t="s">
        <v>233</v>
      </c>
      <c r="W70" s="99">
        <v>0</v>
      </c>
      <c r="X70" s="99">
        <v>0.1277</v>
      </c>
      <c r="Y70" s="99">
        <v>0.1237</v>
      </c>
      <c r="Z70" s="99">
        <v>0.0304</v>
      </c>
      <c r="AA70" s="99">
        <v>0.0281</v>
      </c>
      <c r="AB70" s="99">
        <v>0.055</v>
      </c>
      <c r="AC70" s="86">
        <v>0.0531</v>
      </c>
    </row>
    <row r="71" spans="1:29" ht="12.75">
      <c r="A71" s="14" t="s">
        <v>211</v>
      </c>
      <c r="B71" s="22" t="s">
        <v>204</v>
      </c>
      <c r="C71" s="22" t="s">
        <v>205</v>
      </c>
      <c r="D71" s="3" t="s">
        <v>203</v>
      </c>
      <c r="E71" s="3" t="s">
        <v>6</v>
      </c>
      <c r="F71" s="61"/>
      <c r="G71" s="61"/>
      <c r="H71" s="58">
        <v>0</v>
      </c>
      <c r="I71" s="62"/>
      <c r="J71" s="60">
        <v>0.1669</v>
      </c>
      <c r="K71" s="47">
        <v>0.1669</v>
      </c>
      <c r="L71" s="60">
        <v>0.222</v>
      </c>
      <c r="M71" s="60">
        <v>-6.5952</v>
      </c>
      <c r="N71" s="60">
        <v>0.1761</v>
      </c>
      <c r="O71" s="60">
        <v>0.1112</v>
      </c>
      <c r="P71" s="60">
        <v>0.3423</v>
      </c>
      <c r="Q71" s="60">
        <v>0.3423</v>
      </c>
      <c r="R71" s="60">
        <v>0.2688</v>
      </c>
      <c r="S71" s="14">
        <v>-0.0585</v>
      </c>
      <c r="T71" s="60">
        <v>0.28</v>
      </c>
      <c r="U71" s="99">
        <v>0.2592</v>
      </c>
      <c r="V71" s="99">
        <v>0.228</v>
      </c>
      <c r="W71" s="99">
        <v>0.2132</v>
      </c>
      <c r="X71" s="99">
        <v>0</v>
      </c>
      <c r="Y71" s="100" t="s">
        <v>233</v>
      </c>
      <c r="Z71" s="100" t="s">
        <v>233</v>
      </c>
      <c r="AA71" s="100" t="s">
        <v>233</v>
      </c>
      <c r="AB71" s="100" t="s">
        <v>233</v>
      </c>
      <c r="AC71" s="100" t="s">
        <v>233</v>
      </c>
    </row>
    <row r="72" spans="1:29" ht="12.75">
      <c r="A72" s="14" t="s">
        <v>211</v>
      </c>
      <c r="B72" s="22" t="s">
        <v>191</v>
      </c>
      <c r="C72" s="22">
        <v>254</v>
      </c>
      <c r="D72" s="3" t="s">
        <v>203</v>
      </c>
      <c r="E72" s="3" t="s">
        <v>7</v>
      </c>
      <c r="F72" s="61"/>
      <c r="G72" s="61"/>
      <c r="H72" s="58"/>
      <c r="I72" s="62"/>
      <c r="J72" s="60"/>
      <c r="K72" s="47"/>
      <c r="L72" s="60"/>
      <c r="M72" s="60"/>
      <c r="N72" s="60"/>
      <c r="O72" s="60"/>
      <c r="P72" s="60"/>
      <c r="Q72" s="60"/>
      <c r="R72" s="60"/>
      <c r="S72" s="14"/>
      <c r="T72" s="100" t="s">
        <v>233</v>
      </c>
      <c r="U72" s="100" t="s">
        <v>233</v>
      </c>
      <c r="V72" s="100" t="s">
        <v>233</v>
      </c>
      <c r="W72" s="99">
        <v>0</v>
      </c>
      <c r="X72" s="99">
        <v>1.0072</v>
      </c>
      <c r="Y72" s="99">
        <v>0.8781</v>
      </c>
      <c r="Z72" s="99">
        <v>1.0181</v>
      </c>
      <c r="AA72" s="99">
        <v>0.9145</v>
      </c>
      <c r="AB72" s="99">
        <v>1.0703</v>
      </c>
      <c r="AC72" s="86">
        <v>0.9155</v>
      </c>
    </row>
    <row r="73" spans="1:29" ht="12.75">
      <c r="A73" s="14" t="s">
        <v>211</v>
      </c>
      <c r="B73" s="22" t="s">
        <v>191</v>
      </c>
      <c r="C73" s="22">
        <v>255</v>
      </c>
      <c r="D73" s="3" t="s">
        <v>203</v>
      </c>
      <c r="E73" s="3" t="s">
        <v>7</v>
      </c>
      <c r="F73" s="61"/>
      <c r="G73" s="61"/>
      <c r="H73" s="58"/>
      <c r="I73" s="62"/>
      <c r="J73" s="60"/>
      <c r="K73" s="47"/>
      <c r="L73" s="60"/>
      <c r="M73" s="60"/>
      <c r="N73" s="60"/>
      <c r="O73" s="60"/>
      <c r="P73" s="60"/>
      <c r="Q73" s="60"/>
      <c r="R73" s="60"/>
      <c r="S73" s="14"/>
      <c r="T73" s="100" t="s">
        <v>233</v>
      </c>
      <c r="U73" s="100" t="s">
        <v>233</v>
      </c>
      <c r="V73" s="100" t="s">
        <v>233</v>
      </c>
      <c r="W73" s="99">
        <v>0</v>
      </c>
      <c r="X73" s="99">
        <v>1.2264</v>
      </c>
      <c r="Y73" s="99">
        <v>1.0082</v>
      </c>
      <c r="Z73" s="99">
        <v>2.2831</v>
      </c>
      <c r="AA73" s="99">
        <v>2.1476</v>
      </c>
      <c r="AB73" s="99">
        <v>0.3062</v>
      </c>
      <c r="AC73" s="86">
        <v>0.1933</v>
      </c>
    </row>
    <row r="74" spans="1:29" ht="12.75">
      <c r="A74" s="14" t="s">
        <v>211</v>
      </c>
      <c r="B74" s="22" t="s">
        <v>204</v>
      </c>
      <c r="C74" s="22" t="s">
        <v>205</v>
      </c>
      <c r="D74" s="3" t="s">
        <v>203</v>
      </c>
      <c r="E74" s="3" t="s">
        <v>7</v>
      </c>
      <c r="F74" s="61"/>
      <c r="G74" s="61"/>
      <c r="H74" s="58">
        <v>0</v>
      </c>
      <c r="I74" s="62"/>
      <c r="J74" s="60">
        <v>2.1393</v>
      </c>
      <c r="K74" s="47">
        <v>2.1393</v>
      </c>
      <c r="L74" s="60">
        <v>1.8977</v>
      </c>
      <c r="M74" s="60">
        <v>-2.0271</v>
      </c>
      <c r="N74" s="60">
        <v>1.5909</v>
      </c>
      <c r="O74" s="60">
        <v>1.085</v>
      </c>
      <c r="P74" s="60">
        <v>3.0926</v>
      </c>
      <c r="Q74" s="60">
        <v>3.0926</v>
      </c>
      <c r="R74" s="60">
        <v>2.5911</v>
      </c>
      <c r="S74" s="14">
        <v>2.2638</v>
      </c>
      <c r="T74" s="60">
        <v>2.6958</v>
      </c>
      <c r="U74" s="99">
        <v>2.5332</v>
      </c>
      <c r="V74" s="99">
        <v>2.1899</v>
      </c>
      <c r="W74" s="99">
        <v>2.0668</v>
      </c>
      <c r="X74" s="99">
        <v>0</v>
      </c>
      <c r="Y74" s="100" t="s">
        <v>233</v>
      </c>
      <c r="Z74" s="100" t="s">
        <v>233</v>
      </c>
      <c r="AA74" s="100" t="s">
        <v>233</v>
      </c>
      <c r="AB74" s="100" t="s">
        <v>233</v>
      </c>
      <c r="AC74" s="100" t="s">
        <v>233</v>
      </c>
    </row>
    <row r="75" spans="1:29" ht="12.75">
      <c r="A75" s="14" t="s">
        <v>211</v>
      </c>
      <c r="B75" s="22" t="s">
        <v>191</v>
      </c>
      <c r="C75" s="22">
        <v>158</v>
      </c>
      <c r="D75" s="3" t="s">
        <v>278</v>
      </c>
      <c r="E75" s="3" t="s">
        <v>260</v>
      </c>
      <c r="F75" s="61"/>
      <c r="G75" s="61"/>
      <c r="H75" s="58"/>
      <c r="I75" s="62"/>
      <c r="J75" s="60"/>
      <c r="K75" s="47"/>
      <c r="L75" s="60"/>
      <c r="M75" s="60"/>
      <c r="N75" s="60"/>
      <c r="O75" s="60"/>
      <c r="P75" s="60"/>
      <c r="Q75" s="60"/>
      <c r="R75" s="60"/>
      <c r="S75" s="100" t="s">
        <v>233</v>
      </c>
      <c r="T75" s="100" t="s">
        <v>233</v>
      </c>
      <c r="U75" s="100" t="s">
        <v>233</v>
      </c>
      <c r="V75" s="99">
        <v>2.1968</v>
      </c>
      <c r="W75" s="99">
        <v>2.1968</v>
      </c>
      <c r="X75" s="99">
        <v>2.1071</v>
      </c>
      <c r="Y75" s="99">
        <v>2.1071</v>
      </c>
      <c r="Z75" s="99">
        <v>0</v>
      </c>
      <c r="AA75" s="100" t="s">
        <v>233</v>
      </c>
      <c r="AB75" s="100" t="s">
        <v>233</v>
      </c>
      <c r="AC75" s="100" t="s">
        <v>233</v>
      </c>
    </row>
    <row r="76" spans="1:29" ht="12.75">
      <c r="A76" s="14" t="s">
        <v>211</v>
      </c>
      <c r="B76" s="22" t="s">
        <v>191</v>
      </c>
      <c r="C76" s="22">
        <v>140</v>
      </c>
      <c r="D76" s="3" t="s">
        <v>37</v>
      </c>
      <c r="E76" s="3" t="s">
        <v>6</v>
      </c>
      <c r="F76" s="60">
        <v>0.3859</v>
      </c>
      <c r="G76" s="60"/>
      <c r="H76" s="58">
        <v>0.1164</v>
      </c>
      <c r="I76" s="62"/>
      <c r="J76" s="60">
        <v>-0.0165</v>
      </c>
      <c r="K76" s="47">
        <v>-0.0882</v>
      </c>
      <c r="L76" s="60">
        <v>0.0492</v>
      </c>
      <c r="M76" s="60">
        <v>0.0492</v>
      </c>
      <c r="N76" s="60">
        <v>0.2421</v>
      </c>
      <c r="O76" s="60">
        <v>0.2269</v>
      </c>
      <c r="P76" s="60">
        <v>1.0401</v>
      </c>
      <c r="Q76" s="60">
        <v>1.0396</v>
      </c>
      <c r="R76" s="60">
        <v>1.0033</v>
      </c>
      <c r="S76" s="14">
        <v>1.0022</v>
      </c>
      <c r="T76" s="60">
        <v>1.1842</v>
      </c>
      <c r="U76" s="99">
        <v>1.1596</v>
      </c>
      <c r="V76" s="99">
        <v>0.656</v>
      </c>
      <c r="W76" s="99">
        <v>0.633</v>
      </c>
      <c r="X76" s="99">
        <v>0.5315</v>
      </c>
      <c r="Y76" s="99">
        <v>0.5114</v>
      </c>
      <c r="Z76" s="99">
        <v>0.4723</v>
      </c>
      <c r="AA76" s="99">
        <v>0.4293</v>
      </c>
      <c r="AB76" s="99">
        <v>0.1667</v>
      </c>
      <c r="AC76" s="86">
        <v>0.1245</v>
      </c>
    </row>
    <row r="77" spans="1:29" ht="12.75">
      <c r="A77" s="14" t="s">
        <v>211</v>
      </c>
      <c r="B77" s="22" t="s">
        <v>191</v>
      </c>
      <c r="C77" s="22">
        <v>141</v>
      </c>
      <c r="D77" s="3" t="s">
        <v>266</v>
      </c>
      <c r="E77" s="3" t="s">
        <v>267</v>
      </c>
      <c r="F77" s="61"/>
      <c r="G77" s="61"/>
      <c r="H77" s="58"/>
      <c r="I77" s="62"/>
      <c r="J77" s="60"/>
      <c r="K77" s="47"/>
      <c r="L77" s="60"/>
      <c r="M77" s="60"/>
      <c r="N77" s="60"/>
      <c r="O77" s="60"/>
      <c r="P77" s="60"/>
      <c r="Q77" s="86" t="s">
        <v>233</v>
      </c>
      <c r="R77" s="60">
        <v>4.1065</v>
      </c>
      <c r="S77" s="60">
        <v>4.1065</v>
      </c>
      <c r="T77" s="60">
        <v>4.1065</v>
      </c>
      <c r="U77" s="99">
        <v>4.1065</v>
      </c>
      <c r="V77" s="99">
        <v>4.1065</v>
      </c>
      <c r="W77" s="99">
        <v>4.1065</v>
      </c>
      <c r="X77" s="99">
        <v>4.3346</v>
      </c>
      <c r="Y77" s="99">
        <v>4.3346</v>
      </c>
      <c r="Z77" s="99">
        <v>3.6882</v>
      </c>
      <c r="AA77" s="99">
        <v>3.6882</v>
      </c>
      <c r="AB77" s="99">
        <v>1.6021</v>
      </c>
      <c r="AC77" s="86">
        <v>0.7835</v>
      </c>
    </row>
    <row r="78" spans="1:29" ht="12.75">
      <c r="A78" s="14" t="s">
        <v>211</v>
      </c>
      <c r="B78" s="22" t="s">
        <v>191</v>
      </c>
      <c r="C78" s="22">
        <v>141</v>
      </c>
      <c r="D78" s="3" t="s">
        <v>266</v>
      </c>
      <c r="E78" s="3" t="s">
        <v>7</v>
      </c>
      <c r="F78" s="61"/>
      <c r="G78" s="61"/>
      <c r="H78" s="58"/>
      <c r="I78" s="62"/>
      <c r="J78" s="60"/>
      <c r="K78" s="47"/>
      <c r="L78" s="60"/>
      <c r="M78" s="60"/>
      <c r="N78" s="60"/>
      <c r="O78" s="60"/>
      <c r="P78" s="60"/>
      <c r="Q78" s="86" t="s">
        <v>233</v>
      </c>
      <c r="R78" s="60">
        <v>1.1957</v>
      </c>
      <c r="S78" s="60">
        <v>1.1957</v>
      </c>
      <c r="T78" s="60">
        <v>1.1957</v>
      </c>
      <c r="U78" s="99">
        <v>1.1957</v>
      </c>
      <c r="V78" s="99">
        <v>1.1957</v>
      </c>
      <c r="W78" s="99">
        <v>1.1957</v>
      </c>
      <c r="X78" s="99">
        <v>1.2201</v>
      </c>
      <c r="Y78" s="99">
        <v>1.2201</v>
      </c>
      <c r="Z78" s="99">
        <v>0.9883</v>
      </c>
      <c r="AA78" s="99">
        <v>0.9883</v>
      </c>
      <c r="AB78" s="99">
        <v>0.6987</v>
      </c>
      <c r="AC78" s="86">
        <v>0.6987</v>
      </c>
    </row>
    <row r="79" spans="1:29" ht="12.75">
      <c r="A79" s="14" t="s">
        <v>211</v>
      </c>
      <c r="B79" s="22" t="s">
        <v>191</v>
      </c>
      <c r="C79" s="22">
        <v>60</v>
      </c>
      <c r="D79" s="3" t="s">
        <v>224</v>
      </c>
      <c r="E79" s="3" t="s">
        <v>6</v>
      </c>
      <c r="F79" s="61">
        <v>77.9149</v>
      </c>
      <c r="G79" s="61"/>
      <c r="H79" s="58">
        <v>56.642</v>
      </c>
      <c r="I79" s="62"/>
      <c r="J79" s="60">
        <v>50.5666</v>
      </c>
      <c r="K79" s="47">
        <v>45.8069</v>
      </c>
      <c r="L79" s="60">
        <v>44.6237</v>
      </c>
      <c r="M79" s="60">
        <v>44.4474</v>
      </c>
      <c r="N79" s="60">
        <v>38.3122</v>
      </c>
      <c r="O79" s="60">
        <v>31.6578</v>
      </c>
      <c r="P79" s="60">
        <v>36.3583</v>
      </c>
      <c r="Q79" s="60">
        <v>33.6496</v>
      </c>
      <c r="R79" s="60">
        <v>36.6955</v>
      </c>
      <c r="S79" s="14">
        <v>33.0928</v>
      </c>
      <c r="T79" s="60">
        <v>33.5885</v>
      </c>
      <c r="U79" s="99">
        <v>30.317</v>
      </c>
      <c r="V79" s="99">
        <v>26.0015</v>
      </c>
      <c r="W79" s="99">
        <v>22.7935</v>
      </c>
      <c r="X79" s="99">
        <v>23.0171</v>
      </c>
      <c r="Y79" s="99">
        <v>20.5005</v>
      </c>
      <c r="Z79" s="99">
        <v>19.7466</v>
      </c>
      <c r="AA79" s="99">
        <v>17.7173</v>
      </c>
      <c r="AB79" s="99">
        <v>14.6728</v>
      </c>
      <c r="AC79" s="86">
        <v>13.4787</v>
      </c>
    </row>
    <row r="80" spans="1:29" ht="12.75">
      <c r="A80" s="14" t="s">
        <v>211</v>
      </c>
      <c r="B80" s="22" t="s">
        <v>191</v>
      </c>
      <c r="C80" s="22">
        <v>60</v>
      </c>
      <c r="D80" s="3" t="s">
        <v>224</v>
      </c>
      <c r="E80" s="3" t="s">
        <v>7</v>
      </c>
      <c r="F80" s="58">
        <v>10.2191</v>
      </c>
      <c r="G80" s="61"/>
      <c r="H80" s="58">
        <v>5.3816</v>
      </c>
      <c r="I80" s="62"/>
      <c r="J80" s="60">
        <v>-0.3775</v>
      </c>
      <c r="K80" s="47">
        <v>-0.4829</v>
      </c>
      <c r="L80" s="60">
        <v>2.011</v>
      </c>
      <c r="M80" s="60">
        <v>2.0109</v>
      </c>
      <c r="N80" s="60">
        <v>-0.0283</v>
      </c>
      <c r="O80" s="60">
        <v>-0.0365</v>
      </c>
      <c r="P80" s="60">
        <v>0.1202</v>
      </c>
      <c r="Q80" s="60">
        <v>0.1202</v>
      </c>
      <c r="R80" s="60">
        <v>-0.0251</v>
      </c>
      <c r="S80" s="14">
        <v>-1.183</v>
      </c>
      <c r="T80" s="60">
        <v>0</v>
      </c>
      <c r="U80" s="99">
        <v>-0.0013</v>
      </c>
      <c r="V80" s="99">
        <v>0</v>
      </c>
      <c r="W80" s="100" t="s">
        <v>233</v>
      </c>
      <c r="X80" s="100" t="s">
        <v>233</v>
      </c>
      <c r="Y80" s="100" t="s">
        <v>233</v>
      </c>
      <c r="Z80" s="100" t="s">
        <v>233</v>
      </c>
      <c r="AA80" s="107">
        <v>0</v>
      </c>
      <c r="AB80" s="99">
        <v>0.2504</v>
      </c>
      <c r="AC80" s="86">
        <v>0.2504</v>
      </c>
    </row>
    <row r="81" spans="1:29" ht="12.75">
      <c r="A81" s="14" t="s">
        <v>211</v>
      </c>
      <c r="B81" s="22" t="s">
        <v>191</v>
      </c>
      <c r="C81" s="22">
        <v>60</v>
      </c>
      <c r="D81" s="3" t="s">
        <v>225</v>
      </c>
      <c r="E81" s="3" t="s">
        <v>6</v>
      </c>
      <c r="F81" s="65">
        <v>0.7116</v>
      </c>
      <c r="G81" s="61"/>
      <c r="H81" s="58">
        <v>0.1855</v>
      </c>
      <c r="I81" s="62"/>
      <c r="J81" s="60">
        <v>-0.0642</v>
      </c>
      <c r="K81" s="47">
        <v>-0.4578</v>
      </c>
      <c r="L81" s="60">
        <v>5.6585</v>
      </c>
      <c r="M81" s="60">
        <v>5.4632</v>
      </c>
      <c r="N81" s="60">
        <v>4.9028</v>
      </c>
      <c r="O81" s="60">
        <v>4.7662</v>
      </c>
      <c r="P81" s="60">
        <v>17.3398</v>
      </c>
      <c r="Q81" s="60">
        <v>17.3291</v>
      </c>
      <c r="R81" s="60">
        <v>13.1569</v>
      </c>
      <c r="S81" s="14">
        <v>13.1562</v>
      </c>
      <c r="T81" s="60">
        <v>9.5189</v>
      </c>
      <c r="U81" s="99">
        <v>9.5189</v>
      </c>
      <c r="V81" s="99">
        <v>9.3434</v>
      </c>
      <c r="W81" s="99">
        <v>9.3434</v>
      </c>
      <c r="X81" s="99">
        <v>9.2736</v>
      </c>
      <c r="Y81" s="99">
        <v>7.7453</v>
      </c>
      <c r="Z81" s="99">
        <v>6.3539</v>
      </c>
      <c r="AA81" s="99">
        <v>5.7859</v>
      </c>
      <c r="AB81" s="99">
        <v>6.1366</v>
      </c>
      <c r="AC81" s="86">
        <v>5.5033</v>
      </c>
    </row>
    <row r="82" spans="1:29" ht="12.75">
      <c r="A82" s="14" t="s">
        <v>211</v>
      </c>
      <c r="B82" s="22" t="s">
        <v>191</v>
      </c>
      <c r="C82" s="22">
        <v>60</v>
      </c>
      <c r="D82" s="3" t="s">
        <v>225</v>
      </c>
      <c r="E82" s="3" t="s">
        <v>7</v>
      </c>
      <c r="F82" s="65"/>
      <c r="G82" s="61"/>
      <c r="H82" s="58"/>
      <c r="I82" s="62"/>
      <c r="J82" s="60"/>
      <c r="K82" s="47"/>
      <c r="L82" s="60"/>
      <c r="M82" s="60"/>
      <c r="N82" s="60"/>
      <c r="O82" s="86" t="s">
        <v>233</v>
      </c>
      <c r="P82" s="60">
        <v>1.7577</v>
      </c>
      <c r="Q82" s="86">
        <v>1.7577</v>
      </c>
      <c r="R82" s="60">
        <v>3.2904</v>
      </c>
      <c r="S82" s="60">
        <v>3.2904</v>
      </c>
      <c r="T82" s="60">
        <v>3.2904</v>
      </c>
      <c r="U82" s="99">
        <v>3.2904</v>
      </c>
      <c r="V82" s="99">
        <v>3.2904</v>
      </c>
      <c r="W82" s="99">
        <v>3.2904</v>
      </c>
      <c r="X82" s="99">
        <v>3.2904</v>
      </c>
      <c r="Y82" s="99">
        <v>3.2904</v>
      </c>
      <c r="Z82" s="99">
        <v>2.1092</v>
      </c>
      <c r="AA82" s="99">
        <v>2.1092</v>
      </c>
      <c r="AB82" s="99">
        <v>2.1092</v>
      </c>
      <c r="AC82" s="86">
        <v>2.1092</v>
      </c>
    </row>
    <row r="83" spans="1:29" ht="12.75">
      <c r="A83" s="14" t="s">
        <v>211</v>
      </c>
      <c r="B83" s="22" t="s">
        <v>191</v>
      </c>
      <c r="C83" s="22">
        <v>25</v>
      </c>
      <c r="D83" s="3" t="s">
        <v>38</v>
      </c>
      <c r="E83" s="3" t="s">
        <v>6</v>
      </c>
      <c r="F83" s="61">
        <v>0.0016</v>
      </c>
      <c r="G83" s="61"/>
      <c r="H83" s="58">
        <v>0.5677</v>
      </c>
      <c r="I83" s="62"/>
      <c r="J83" s="60">
        <v>-0.0532</v>
      </c>
      <c r="K83" s="47">
        <v>-0.0532</v>
      </c>
      <c r="L83" s="60">
        <v>1.1071</v>
      </c>
      <c r="M83" s="60">
        <v>1.1071</v>
      </c>
      <c r="N83" s="60">
        <v>1.1606</v>
      </c>
      <c r="O83" s="60">
        <v>1.1606</v>
      </c>
      <c r="P83" s="60">
        <v>1.2333</v>
      </c>
      <c r="Q83" s="60">
        <v>1.2333</v>
      </c>
      <c r="R83" s="60">
        <v>1.707</v>
      </c>
      <c r="S83" s="60">
        <v>1.707</v>
      </c>
      <c r="T83" s="60">
        <v>1.707</v>
      </c>
      <c r="U83" s="99">
        <v>1.707</v>
      </c>
      <c r="V83" s="99">
        <v>1.707</v>
      </c>
      <c r="W83" s="99">
        <v>1.707</v>
      </c>
      <c r="X83" s="99">
        <v>1.707</v>
      </c>
      <c r="Y83" s="99">
        <v>1.707</v>
      </c>
      <c r="Z83" s="99">
        <v>1.707</v>
      </c>
      <c r="AA83" s="99">
        <v>1.707</v>
      </c>
      <c r="AB83" s="99">
        <v>1.705</v>
      </c>
      <c r="AC83" s="86">
        <v>1.705</v>
      </c>
    </row>
    <row r="84" spans="1:29" ht="12.75">
      <c r="A84" s="14" t="s">
        <v>211</v>
      </c>
      <c r="B84" s="22" t="s">
        <v>191</v>
      </c>
      <c r="C84" s="22">
        <v>25</v>
      </c>
      <c r="D84" s="3" t="s">
        <v>39</v>
      </c>
      <c r="E84" s="3" t="s">
        <v>7</v>
      </c>
      <c r="F84" s="58">
        <v>1.0191</v>
      </c>
      <c r="G84" s="61"/>
      <c r="H84" s="67">
        <v>1.9996</v>
      </c>
      <c r="I84" s="62"/>
      <c r="J84" s="60">
        <v>1.9996</v>
      </c>
      <c r="K84" s="47">
        <v>1.9996</v>
      </c>
      <c r="L84" s="47">
        <v>1.832</v>
      </c>
      <c r="M84" s="47">
        <v>1.832</v>
      </c>
      <c r="N84" s="47">
        <v>1.832</v>
      </c>
      <c r="O84" s="47">
        <v>1.832</v>
      </c>
      <c r="P84" s="47">
        <v>0.9162</v>
      </c>
      <c r="Q84" s="47">
        <v>0.9162</v>
      </c>
      <c r="R84" s="47">
        <v>0.8869</v>
      </c>
      <c r="S84" s="47">
        <v>0.8869</v>
      </c>
      <c r="T84" s="47">
        <v>0.8869</v>
      </c>
      <c r="U84" s="99">
        <v>0.8869</v>
      </c>
      <c r="V84" s="99">
        <v>0.8869</v>
      </c>
      <c r="W84" s="99">
        <v>0.8869</v>
      </c>
      <c r="X84" s="99">
        <v>2.4389</v>
      </c>
      <c r="Y84" s="99">
        <v>2.4389</v>
      </c>
      <c r="Z84" s="99">
        <v>2.4389</v>
      </c>
      <c r="AA84" s="99">
        <v>2.4389</v>
      </c>
      <c r="AB84" s="99">
        <v>1.5631</v>
      </c>
      <c r="AC84" s="86">
        <v>1.5631</v>
      </c>
    </row>
    <row r="85" spans="1:29" ht="12.75">
      <c r="A85" s="14" t="s">
        <v>211</v>
      </c>
      <c r="B85" s="22" t="s">
        <v>191</v>
      </c>
      <c r="C85" s="22">
        <v>83</v>
      </c>
      <c r="D85" s="5" t="s">
        <v>40</v>
      </c>
      <c r="E85" s="5" t="s">
        <v>6</v>
      </c>
      <c r="F85" s="51">
        <v>3.6505</v>
      </c>
      <c r="G85" s="51"/>
      <c r="H85" s="49">
        <v>3.1714</v>
      </c>
      <c r="I85" s="45"/>
      <c r="J85" s="47">
        <v>6.1908</v>
      </c>
      <c r="K85" s="47">
        <v>6.1202</v>
      </c>
      <c r="L85" s="47">
        <v>6.0253</v>
      </c>
      <c r="M85" s="47">
        <v>6.019</v>
      </c>
      <c r="N85" s="47">
        <v>5.4561</v>
      </c>
      <c r="O85" s="47">
        <v>5.3811</v>
      </c>
      <c r="P85" s="47">
        <v>11.5498</v>
      </c>
      <c r="Q85" s="47">
        <v>9.0455</v>
      </c>
      <c r="R85" s="47">
        <v>4.5809</v>
      </c>
      <c r="S85" s="14">
        <v>4.3159</v>
      </c>
      <c r="T85" s="47">
        <v>4.584</v>
      </c>
      <c r="U85" s="99">
        <v>4.5779</v>
      </c>
      <c r="V85" s="99">
        <v>0.9778</v>
      </c>
      <c r="W85" s="99">
        <v>0.9726</v>
      </c>
      <c r="X85" s="99">
        <v>0.0044</v>
      </c>
      <c r="Y85" s="99">
        <v>0.0044</v>
      </c>
      <c r="Z85" s="99">
        <v>0.0111</v>
      </c>
      <c r="AA85" s="99">
        <v>0.0111</v>
      </c>
      <c r="AB85" s="99">
        <v>0</v>
      </c>
      <c r="AC85" s="99">
        <v>0</v>
      </c>
    </row>
    <row r="86" spans="1:29" ht="12.75">
      <c r="A86" s="14" t="s">
        <v>211</v>
      </c>
      <c r="B86" s="22" t="s">
        <v>191</v>
      </c>
      <c r="C86" s="22" t="s">
        <v>226</v>
      </c>
      <c r="D86" s="5" t="s">
        <v>41</v>
      </c>
      <c r="E86" s="5" t="s">
        <v>6</v>
      </c>
      <c r="F86" s="51">
        <v>5.342</v>
      </c>
      <c r="G86" s="51"/>
      <c r="H86" s="49">
        <v>5.342</v>
      </c>
      <c r="I86" s="45"/>
      <c r="J86" s="47">
        <v>1.8029</v>
      </c>
      <c r="K86" s="47">
        <v>1.8029</v>
      </c>
      <c r="L86" s="47">
        <v>1.749</v>
      </c>
      <c r="M86" s="47">
        <v>1.7487</v>
      </c>
      <c r="N86" s="47">
        <v>-0.031</v>
      </c>
      <c r="O86" s="47">
        <v>-0.0611</v>
      </c>
      <c r="P86" s="47">
        <v>-0.1493</v>
      </c>
      <c r="Q86" s="47">
        <v>-0.3408</v>
      </c>
      <c r="R86" s="47">
        <v>0.7214</v>
      </c>
      <c r="S86" s="14">
        <v>0.7209</v>
      </c>
      <c r="T86" s="47">
        <v>0.6884</v>
      </c>
      <c r="U86" s="99">
        <v>0.6855</v>
      </c>
      <c r="V86" s="99">
        <v>0.6846</v>
      </c>
      <c r="W86" s="99">
        <v>0.6846</v>
      </c>
      <c r="X86" s="99">
        <v>0.0004</v>
      </c>
      <c r="Y86" s="99">
        <v>0.0004</v>
      </c>
      <c r="Z86" s="99">
        <v>0.0004</v>
      </c>
      <c r="AA86" s="99">
        <v>0.0004</v>
      </c>
      <c r="AB86" s="100" t="s">
        <v>233</v>
      </c>
      <c r="AC86" s="100" t="s">
        <v>233</v>
      </c>
    </row>
    <row r="87" spans="1:29" ht="12.75">
      <c r="A87" s="14" t="s">
        <v>211</v>
      </c>
      <c r="B87" s="22" t="s">
        <v>191</v>
      </c>
      <c r="C87" s="22">
        <v>496</v>
      </c>
      <c r="D87" s="5" t="s">
        <v>41</v>
      </c>
      <c r="E87" s="5" t="s">
        <v>6</v>
      </c>
      <c r="F87" s="51"/>
      <c r="G87" s="51"/>
      <c r="H87" s="49"/>
      <c r="I87" s="45"/>
      <c r="J87" s="47"/>
      <c r="K87" s="47"/>
      <c r="L87" s="47"/>
      <c r="M87" s="47"/>
      <c r="N87" s="47"/>
      <c r="O87" s="47"/>
      <c r="P87" s="47"/>
      <c r="Q87" s="47"/>
      <c r="R87" s="47"/>
      <c r="S87" s="14"/>
      <c r="T87" s="47"/>
      <c r="U87" s="99"/>
      <c r="V87" s="99"/>
      <c r="W87" s="99"/>
      <c r="X87" s="99"/>
      <c r="Y87" s="99"/>
      <c r="Z87" s="100" t="s">
        <v>233</v>
      </c>
      <c r="AA87" s="100" t="s">
        <v>233</v>
      </c>
      <c r="AB87" s="99">
        <v>0</v>
      </c>
      <c r="AC87" s="100" t="s">
        <v>233</v>
      </c>
    </row>
    <row r="88" spans="1:29" ht="12.75">
      <c r="A88" s="14" t="s">
        <v>211</v>
      </c>
      <c r="B88" s="22" t="s">
        <v>191</v>
      </c>
      <c r="C88" s="22" t="s">
        <v>227</v>
      </c>
      <c r="D88" s="5" t="s">
        <v>42</v>
      </c>
      <c r="E88" s="5" t="s">
        <v>14</v>
      </c>
      <c r="F88" s="51">
        <v>27.0388</v>
      </c>
      <c r="G88" s="51"/>
      <c r="H88" s="49">
        <v>12.3026</v>
      </c>
      <c r="I88" s="45"/>
      <c r="J88" s="47">
        <v>9.8926</v>
      </c>
      <c r="K88" s="47">
        <v>9.8351</v>
      </c>
      <c r="L88" s="47">
        <v>9.11</v>
      </c>
      <c r="M88" s="47">
        <v>9.1098</v>
      </c>
      <c r="N88" s="47">
        <v>8.4808</v>
      </c>
      <c r="O88" s="47">
        <v>8.4161</v>
      </c>
      <c r="P88" s="47">
        <v>-0.0321</v>
      </c>
      <c r="Q88" s="47">
        <v>-0.1464</v>
      </c>
      <c r="R88" s="47">
        <v>0.0305</v>
      </c>
      <c r="S88" s="14">
        <v>0.0305</v>
      </c>
      <c r="T88" s="47">
        <v>0.0302</v>
      </c>
      <c r="U88" s="99">
        <v>0.0302</v>
      </c>
      <c r="V88" s="99">
        <v>0</v>
      </c>
      <c r="W88" s="100" t="s">
        <v>233</v>
      </c>
      <c r="X88" s="100">
        <v>0.0001</v>
      </c>
      <c r="Y88" s="100">
        <v>0.0001</v>
      </c>
      <c r="Z88" s="100">
        <v>0.0001</v>
      </c>
      <c r="AA88" s="100">
        <v>0.0001</v>
      </c>
      <c r="AB88" s="100" t="s">
        <v>233</v>
      </c>
      <c r="AC88" s="100" t="s">
        <v>233</v>
      </c>
    </row>
    <row r="89" spans="1:29" ht="12.75">
      <c r="A89" s="14" t="s">
        <v>211</v>
      </c>
      <c r="B89" s="22" t="s">
        <v>191</v>
      </c>
      <c r="C89" s="22">
        <v>288</v>
      </c>
      <c r="D89" s="5" t="s">
        <v>42</v>
      </c>
      <c r="E89" s="5" t="s">
        <v>14</v>
      </c>
      <c r="F89" s="51"/>
      <c r="G89" s="51"/>
      <c r="H89" s="49"/>
      <c r="I89" s="45"/>
      <c r="J89" s="47"/>
      <c r="K89" s="47"/>
      <c r="L89" s="47"/>
      <c r="M89" s="47"/>
      <c r="N89" s="47"/>
      <c r="O89" s="47"/>
      <c r="P89" s="47"/>
      <c r="Q89" s="47"/>
      <c r="R89" s="47"/>
      <c r="S89" s="14"/>
      <c r="T89" s="47"/>
      <c r="U89" s="99"/>
      <c r="V89" s="99"/>
      <c r="W89" s="100"/>
      <c r="X89" s="100"/>
      <c r="Y89" s="100"/>
      <c r="Z89" s="100" t="s">
        <v>233</v>
      </c>
      <c r="AA89" s="100" t="s">
        <v>233</v>
      </c>
      <c r="AB89" s="100">
        <v>0.0001</v>
      </c>
      <c r="AC89" s="86">
        <v>0.0001</v>
      </c>
    </row>
    <row r="90" spans="1:29" ht="12.75">
      <c r="A90" s="14" t="s">
        <v>211</v>
      </c>
      <c r="B90" s="22" t="s">
        <v>191</v>
      </c>
      <c r="C90" s="22" t="s">
        <v>227</v>
      </c>
      <c r="D90" s="5" t="s">
        <v>42</v>
      </c>
      <c r="E90" s="5" t="s">
        <v>6</v>
      </c>
      <c r="F90" s="51">
        <v>0.8477</v>
      </c>
      <c r="G90" s="51"/>
      <c r="H90" s="49">
        <v>0.543</v>
      </c>
      <c r="I90" s="45"/>
      <c r="J90" s="47">
        <v>-0.4442</v>
      </c>
      <c r="K90" s="47">
        <v>-0.4665</v>
      </c>
      <c r="L90" s="47">
        <v>0.1931</v>
      </c>
      <c r="M90" s="47">
        <v>0.1931</v>
      </c>
      <c r="N90" s="47">
        <v>0.02</v>
      </c>
      <c r="O90" s="47">
        <v>-0.0009</v>
      </c>
      <c r="P90" s="47">
        <v>6.5974</v>
      </c>
      <c r="Q90" s="47">
        <v>6.5696</v>
      </c>
      <c r="R90" s="47">
        <v>6.1668</v>
      </c>
      <c r="S90" s="14">
        <v>5.6913</v>
      </c>
      <c r="T90" s="47">
        <v>8.034</v>
      </c>
      <c r="U90" s="99">
        <v>7.7473</v>
      </c>
      <c r="V90" s="99">
        <v>6.3072</v>
      </c>
      <c r="W90" s="99">
        <v>6.3071</v>
      </c>
      <c r="X90" s="99">
        <v>5.9497</v>
      </c>
      <c r="Y90" s="99">
        <v>5.3445</v>
      </c>
      <c r="Z90" s="99">
        <v>1.6186</v>
      </c>
      <c r="AA90" s="99">
        <v>0.7709</v>
      </c>
      <c r="AB90" s="100" t="s">
        <v>233</v>
      </c>
      <c r="AC90" s="100" t="s">
        <v>233</v>
      </c>
    </row>
    <row r="91" spans="1:29" ht="12.75">
      <c r="A91" s="14" t="s">
        <v>211</v>
      </c>
      <c r="B91" s="22" t="s">
        <v>191</v>
      </c>
      <c r="C91" s="22">
        <v>288</v>
      </c>
      <c r="D91" s="5" t="s">
        <v>42</v>
      </c>
      <c r="E91" s="5" t="s">
        <v>6</v>
      </c>
      <c r="F91" s="51"/>
      <c r="G91" s="51"/>
      <c r="H91" s="49"/>
      <c r="I91" s="45"/>
      <c r="J91" s="47"/>
      <c r="K91" s="47"/>
      <c r="L91" s="47"/>
      <c r="M91" s="47"/>
      <c r="N91" s="47"/>
      <c r="O91" s="47"/>
      <c r="P91" s="47"/>
      <c r="Q91" s="47"/>
      <c r="R91" s="47"/>
      <c r="S91" s="14"/>
      <c r="T91" s="47"/>
      <c r="U91" s="99"/>
      <c r="V91" s="99"/>
      <c r="W91" s="99"/>
      <c r="X91" s="99"/>
      <c r="Y91" s="99"/>
      <c r="Z91" s="100" t="s">
        <v>233</v>
      </c>
      <c r="AA91" s="100" t="s">
        <v>233</v>
      </c>
      <c r="AB91" s="99">
        <v>1.4944</v>
      </c>
      <c r="AC91" s="86">
        <v>0.7744</v>
      </c>
    </row>
    <row r="92" spans="1:29" ht="12.75">
      <c r="A92" s="14" t="s">
        <v>211</v>
      </c>
      <c r="B92" s="22" t="s">
        <v>191</v>
      </c>
      <c r="C92" s="22">
        <v>106</v>
      </c>
      <c r="D92" s="5" t="s">
        <v>42</v>
      </c>
      <c r="E92" s="5" t="s">
        <v>7</v>
      </c>
      <c r="F92" s="51"/>
      <c r="G92" s="51"/>
      <c r="H92" s="49"/>
      <c r="I92" s="45"/>
      <c r="J92" s="47"/>
      <c r="K92" s="47"/>
      <c r="L92" s="47"/>
      <c r="M92" s="47"/>
      <c r="N92" s="47"/>
      <c r="O92" s="47"/>
      <c r="P92" s="47"/>
      <c r="Q92" s="47"/>
      <c r="R92" s="47"/>
      <c r="S92" s="14"/>
      <c r="T92" s="47"/>
      <c r="U92" s="99"/>
      <c r="V92" s="99"/>
      <c r="W92" s="100" t="s">
        <v>233</v>
      </c>
      <c r="X92" s="99">
        <v>0</v>
      </c>
      <c r="Y92" s="99">
        <v>-0.6052</v>
      </c>
      <c r="Z92" s="99">
        <v>1.6717</v>
      </c>
      <c r="AA92" s="99">
        <v>0.8241</v>
      </c>
      <c r="AB92" s="100" t="s">
        <v>233</v>
      </c>
      <c r="AC92" s="100" t="s">
        <v>233</v>
      </c>
    </row>
    <row r="93" spans="1:29" ht="12.75">
      <c r="A93" s="14" t="s">
        <v>211</v>
      </c>
      <c r="B93" s="22" t="s">
        <v>191</v>
      </c>
      <c r="C93" s="22">
        <v>288</v>
      </c>
      <c r="D93" s="5" t="s">
        <v>42</v>
      </c>
      <c r="E93" s="5" t="s">
        <v>7</v>
      </c>
      <c r="F93" s="51"/>
      <c r="G93" s="51"/>
      <c r="H93" s="49"/>
      <c r="I93" s="45"/>
      <c r="J93" s="47"/>
      <c r="K93" s="47"/>
      <c r="L93" s="47"/>
      <c r="M93" s="47"/>
      <c r="N93" s="47"/>
      <c r="O93" s="47"/>
      <c r="P93" s="47"/>
      <c r="Q93" s="47"/>
      <c r="R93" s="47"/>
      <c r="S93" s="14"/>
      <c r="T93" s="47"/>
      <c r="U93" s="99"/>
      <c r="V93" s="99"/>
      <c r="W93" s="100"/>
      <c r="X93" s="99"/>
      <c r="Y93" s="99"/>
      <c r="Z93" s="100" t="s">
        <v>233</v>
      </c>
      <c r="AA93" s="100" t="s">
        <v>233</v>
      </c>
      <c r="AB93" s="99">
        <v>1.3689</v>
      </c>
      <c r="AC93" s="86">
        <v>0.6489</v>
      </c>
    </row>
    <row r="94" spans="1:29" ht="12.75">
      <c r="A94" s="14" t="s">
        <v>211</v>
      </c>
      <c r="B94" s="22" t="s">
        <v>191</v>
      </c>
      <c r="C94" s="22">
        <v>75</v>
      </c>
      <c r="D94" s="5" t="s">
        <v>43</v>
      </c>
      <c r="E94" s="5" t="s">
        <v>7</v>
      </c>
      <c r="F94" s="51">
        <v>8.296</v>
      </c>
      <c r="G94" s="51"/>
      <c r="H94" s="49">
        <v>-0.2755</v>
      </c>
      <c r="I94" s="45"/>
      <c r="J94" s="47">
        <v>0.5219</v>
      </c>
      <c r="K94" s="47">
        <v>0.5219</v>
      </c>
      <c r="L94" s="47">
        <v>1.0677</v>
      </c>
      <c r="M94" s="47">
        <v>1.0677</v>
      </c>
      <c r="N94" s="47">
        <v>0.787</v>
      </c>
      <c r="O94" s="47">
        <v>0.787</v>
      </c>
      <c r="P94" s="47">
        <v>2.1906</v>
      </c>
      <c r="Q94" s="47">
        <v>2.1906</v>
      </c>
      <c r="R94" s="47">
        <v>0.9403</v>
      </c>
      <c r="S94" s="14">
        <v>0.9403</v>
      </c>
      <c r="T94" s="47">
        <v>0.6596</v>
      </c>
      <c r="U94" s="99">
        <v>0.6596</v>
      </c>
      <c r="V94" s="99">
        <v>0.6596</v>
      </c>
      <c r="W94" s="99">
        <v>0.6498</v>
      </c>
      <c r="X94" s="99">
        <v>0.4915</v>
      </c>
      <c r="Y94" s="99">
        <v>0.4915</v>
      </c>
      <c r="Z94" s="99">
        <v>0.5446</v>
      </c>
      <c r="AA94" s="99">
        <v>0.5446</v>
      </c>
      <c r="AB94" s="99">
        <v>0.7957</v>
      </c>
      <c r="AC94" s="86">
        <v>0.7957</v>
      </c>
    </row>
    <row r="95" spans="1:29" ht="12.75">
      <c r="A95" s="14" t="s">
        <v>211</v>
      </c>
      <c r="B95" s="22" t="s">
        <v>191</v>
      </c>
      <c r="C95" s="22">
        <v>150</v>
      </c>
      <c r="D95" s="5" t="s">
        <v>44</v>
      </c>
      <c r="E95" s="5" t="s">
        <v>7</v>
      </c>
      <c r="F95" s="51">
        <v>8.3992</v>
      </c>
      <c r="G95" s="51"/>
      <c r="H95" s="49">
        <v>6.2676</v>
      </c>
      <c r="I95" s="45"/>
      <c r="J95" s="47">
        <v>4.7073</v>
      </c>
      <c r="K95" s="47">
        <v>4.2516</v>
      </c>
      <c r="L95" s="47">
        <v>3.5878</v>
      </c>
      <c r="M95" s="47">
        <v>2.904</v>
      </c>
      <c r="N95" s="47">
        <v>4.2777</v>
      </c>
      <c r="O95" s="47">
        <v>3.3444</v>
      </c>
      <c r="P95" s="47">
        <v>7.0754</v>
      </c>
      <c r="Q95" s="47">
        <v>5.573</v>
      </c>
      <c r="R95" s="47">
        <v>6.3478</v>
      </c>
      <c r="S95" s="14">
        <v>5.6118</v>
      </c>
      <c r="T95" s="47">
        <v>5.3532</v>
      </c>
      <c r="U95" s="99">
        <v>4.8287</v>
      </c>
      <c r="V95" s="99">
        <v>4.9933</v>
      </c>
      <c r="W95" s="99">
        <v>4.5548</v>
      </c>
      <c r="X95" s="99">
        <v>4.0378</v>
      </c>
      <c r="Y95" s="99">
        <v>3.354</v>
      </c>
      <c r="Z95" s="99">
        <v>3.5777</v>
      </c>
      <c r="AA95" s="99">
        <v>3.0085</v>
      </c>
      <c r="AB95" s="99">
        <v>4.4618</v>
      </c>
      <c r="AC95" s="86">
        <v>4.015</v>
      </c>
    </row>
    <row r="96" spans="1:29" ht="12.75">
      <c r="A96" s="14" t="s">
        <v>211</v>
      </c>
      <c r="B96" s="22" t="s">
        <v>191</v>
      </c>
      <c r="C96" s="22">
        <v>186</v>
      </c>
      <c r="D96" s="5" t="s">
        <v>45</v>
      </c>
      <c r="E96" s="5" t="s">
        <v>6</v>
      </c>
      <c r="F96" s="51">
        <v>0.8745</v>
      </c>
      <c r="G96" s="51"/>
      <c r="H96" s="49">
        <v>-0.0014</v>
      </c>
      <c r="I96" s="45"/>
      <c r="J96" s="47">
        <v>-0.0473</v>
      </c>
      <c r="K96" s="47">
        <v>-0.0473</v>
      </c>
      <c r="L96" s="47">
        <v>0.1371</v>
      </c>
      <c r="M96" s="47">
        <v>-0.4408</v>
      </c>
      <c r="N96" s="47">
        <v>0.2188</v>
      </c>
      <c r="O96" s="47">
        <v>-0.2103</v>
      </c>
      <c r="P96" s="47">
        <v>0.3045</v>
      </c>
      <c r="Q96" s="47">
        <v>0.3045</v>
      </c>
      <c r="R96" s="47">
        <v>0.3753</v>
      </c>
      <c r="S96" s="14">
        <v>-0.0514</v>
      </c>
      <c r="T96" s="47">
        <v>0.5541</v>
      </c>
      <c r="U96" s="99">
        <v>-0.0384</v>
      </c>
      <c r="V96" s="99">
        <v>0.3171</v>
      </c>
      <c r="W96" s="99">
        <v>-0.066</v>
      </c>
      <c r="X96" s="99">
        <v>0.2747</v>
      </c>
      <c r="Y96" s="99">
        <v>0.273</v>
      </c>
      <c r="Z96" s="99">
        <v>0.4167</v>
      </c>
      <c r="AA96" s="99">
        <v>0.3514</v>
      </c>
      <c r="AB96" s="99">
        <v>0.362</v>
      </c>
      <c r="AC96" s="86">
        <v>0.362</v>
      </c>
    </row>
    <row r="97" spans="1:29" ht="12.75">
      <c r="A97" s="14" t="s">
        <v>211</v>
      </c>
      <c r="B97" s="22" t="s">
        <v>191</v>
      </c>
      <c r="C97" s="22">
        <v>186</v>
      </c>
      <c r="D97" s="5" t="s">
        <v>46</v>
      </c>
      <c r="E97" s="5" t="s">
        <v>6</v>
      </c>
      <c r="F97" s="51">
        <v>0.6471</v>
      </c>
      <c r="G97" s="51"/>
      <c r="H97" s="49">
        <v>0.0541</v>
      </c>
      <c r="I97" s="45"/>
      <c r="J97" s="47">
        <v>-0.0188</v>
      </c>
      <c r="K97" s="47">
        <v>-0.0188</v>
      </c>
      <c r="L97" s="14">
        <v>0.0213</v>
      </c>
      <c r="M97" s="14">
        <v>-0.1719</v>
      </c>
      <c r="N97" s="14">
        <v>0.0027</v>
      </c>
      <c r="O97" s="14">
        <v>0.0027</v>
      </c>
      <c r="P97" s="14">
        <v>0.0026</v>
      </c>
      <c r="Q97" s="14">
        <v>0.0026</v>
      </c>
      <c r="R97" s="14">
        <v>0.0024</v>
      </c>
      <c r="S97" s="14">
        <v>0.0022</v>
      </c>
      <c r="T97" s="14">
        <v>0.0022</v>
      </c>
      <c r="U97" s="99">
        <v>0.0022</v>
      </c>
      <c r="V97" s="99">
        <v>0.0023</v>
      </c>
      <c r="W97" s="99">
        <v>0.0023</v>
      </c>
      <c r="X97" s="99">
        <v>0.0023</v>
      </c>
      <c r="Y97" s="99">
        <v>0.0023</v>
      </c>
      <c r="Z97" s="99">
        <v>0.0023</v>
      </c>
      <c r="AA97" s="99">
        <v>0.0023</v>
      </c>
      <c r="AB97" s="99">
        <v>0</v>
      </c>
      <c r="AC97" s="86">
        <v>0</v>
      </c>
    </row>
    <row r="98" spans="1:29" ht="12.75">
      <c r="A98" s="14" t="s">
        <v>211</v>
      </c>
      <c r="B98" s="22" t="s">
        <v>191</v>
      </c>
      <c r="C98" s="22">
        <v>186</v>
      </c>
      <c r="D98" s="5" t="s">
        <v>47</v>
      </c>
      <c r="E98" s="5" t="s">
        <v>6</v>
      </c>
      <c r="F98" s="51">
        <v>0.0543</v>
      </c>
      <c r="G98" s="51"/>
      <c r="H98" s="49">
        <v>0.0526</v>
      </c>
      <c r="I98" s="45"/>
      <c r="J98" s="47">
        <v>0.0526</v>
      </c>
      <c r="K98" s="47">
        <v>0.0526</v>
      </c>
      <c r="L98" s="47">
        <v>0.051</v>
      </c>
      <c r="M98" s="47">
        <v>0.051</v>
      </c>
      <c r="N98" s="47">
        <v>0.051</v>
      </c>
      <c r="O98" s="47">
        <v>0.0509</v>
      </c>
      <c r="P98" s="47">
        <v>0.0004</v>
      </c>
      <c r="Q98" s="47">
        <v>0.0004</v>
      </c>
      <c r="R98" s="47">
        <v>0.0004</v>
      </c>
      <c r="S98" s="47">
        <v>0.0004</v>
      </c>
      <c r="T98" s="47">
        <v>0.0004</v>
      </c>
      <c r="U98" s="99">
        <v>0.0004</v>
      </c>
      <c r="V98" s="99">
        <v>0.0004</v>
      </c>
      <c r="W98" s="99">
        <v>0.0004</v>
      </c>
      <c r="X98" s="99">
        <v>0.0004</v>
      </c>
      <c r="Y98" s="99">
        <v>0.0004</v>
      </c>
      <c r="Z98" s="99">
        <v>0.0004</v>
      </c>
      <c r="AA98" s="99">
        <v>0.0004</v>
      </c>
      <c r="AB98" s="99">
        <v>0</v>
      </c>
      <c r="AC98" s="100" t="s">
        <v>233</v>
      </c>
    </row>
    <row r="99" spans="1:29" ht="12.75">
      <c r="A99" s="14" t="s">
        <v>211</v>
      </c>
      <c r="B99" s="22" t="s">
        <v>191</v>
      </c>
      <c r="C99" s="22">
        <v>142</v>
      </c>
      <c r="D99" s="5" t="s">
        <v>285</v>
      </c>
      <c r="E99" s="5" t="s">
        <v>2</v>
      </c>
      <c r="F99" s="51"/>
      <c r="G99" s="51"/>
      <c r="H99" s="49"/>
      <c r="I99" s="45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100" t="s">
        <v>233</v>
      </c>
      <c r="V99" s="100" t="s">
        <v>233</v>
      </c>
      <c r="W99" s="100" t="s">
        <v>233</v>
      </c>
      <c r="X99" s="99">
        <v>2.773</v>
      </c>
      <c r="Y99" s="99">
        <v>-0.4991</v>
      </c>
      <c r="Z99" s="99">
        <v>0.6582</v>
      </c>
      <c r="AA99" s="99">
        <v>-0.3764</v>
      </c>
      <c r="AB99" s="99">
        <v>0</v>
      </c>
      <c r="AC99" s="100" t="s">
        <v>233</v>
      </c>
    </row>
    <row r="100" spans="1:29" ht="12.75">
      <c r="A100" s="14" t="s">
        <v>211</v>
      </c>
      <c r="B100" s="22" t="s">
        <v>191</v>
      </c>
      <c r="C100" s="22">
        <v>63</v>
      </c>
      <c r="D100" s="5" t="s">
        <v>48</v>
      </c>
      <c r="E100" s="5" t="s">
        <v>6</v>
      </c>
      <c r="F100" s="51">
        <v>0.0582</v>
      </c>
      <c r="G100" s="51"/>
      <c r="H100" s="49">
        <v>0.2073</v>
      </c>
      <c r="I100" s="45"/>
      <c r="J100" s="47">
        <v>0.2066</v>
      </c>
      <c r="K100" s="47">
        <v>0.2066</v>
      </c>
      <c r="L100" s="47">
        <v>0.1999</v>
      </c>
      <c r="M100" s="47">
        <v>0.1999</v>
      </c>
      <c r="N100" s="47">
        <v>0.0525</v>
      </c>
      <c r="O100" s="47">
        <v>0.0525</v>
      </c>
      <c r="P100" s="47">
        <v>0.0037</v>
      </c>
      <c r="Q100" s="47">
        <v>0.0026</v>
      </c>
      <c r="R100" s="47">
        <v>0.0015</v>
      </c>
      <c r="S100" s="47">
        <v>0.0015</v>
      </c>
      <c r="T100" s="47">
        <v>0.0014</v>
      </c>
      <c r="U100" s="99">
        <v>0.0014</v>
      </c>
      <c r="V100" s="99">
        <v>0.0014</v>
      </c>
      <c r="W100" s="99">
        <v>0.0014</v>
      </c>
      <c r="X100" s="99">
        <v>0.0014</v>
      </c>
      <c r="Y100" s="99">
        <v>0.0014</v>
      </c>
      <c r="Z100" s="99">
        <v>0.0014</v>
      </c>
      <c r="AA100" s="99">
        <v>0.0014</v>
      </c>
      <c r="AB100" s="99">
        <v>0</v>
      </c>
      <c r="AC100" s="99">
        <v>0</v>
      </c>
    </row>
    <row r="101" spans="1:29" ht="12.75">
      <c r="A101" s="14" t="s">
        <v>211</v>
      </c>
      <c r="B101" s="22" t="s">
        <v>191</v>
      </c>
      <c r="C101" s="22">
        <v>105</v>
      </c>
      <c r="D101" s="5" t="s">
        <v>49</v>
      </c>
      <c r="E101" s="5" t="s">
        <v>4</v>
      </c>
      <c r="F101" s="51">
        <v>10.3739</v>
      </c>
      <c r="G101" s="51"/>
      <c r="H101" s="49">
        <v>10.875</v>
      </c>
      <c r="I101" s="45"/>
      <c r="J101" s="47">
        <v>8.9423</v>
      </c>
      <c r="K101" s="47">
        <v>8.897</v>
      </c>
      <c r="L101" s="47">
        <v>8.425</v>
      </c>
      <c r="M101" s="47">
        <v>7.9246</v>
      </c>
      <c r="N101" s="47">
        <v>6.536</v>
      </c>
      <c r="O101" s="47">
        <v>5.4193</v>
      </c>
      <c r="P101" s="47">
        <v>12.5492</v>
      </c>
      <c r="Q101" s="47">
        <v>12.5355</v>
      </c>
      <c r="R101" s="47">
        <v>8.2784</v>
      </c>
      <c r="S101" s="14">
        <v>6.6927</v>
      </c>
      <c r="T101" s="47">
        <v>11.6291</v>
      </c>
      <c r="U101" s="99">
        <v>11.5827</v>
      </c>
      <c r="V101" s="99">
        <v>3.3863</v>
      </c>
      <c r="W101" s="99">
        <v>3.0406</v>
      </c>
      <c r="X101" s="99">
        <v>2.6825</v>
      </c>
      <c r="Y101" s="99">
        <v>2.615</v>
      </c>
      <c r="Z101" s="99">
        <v>2.5384</v>
      </c>
      <c r="AA101" s="99">
        <v>2.437</v>
      </c>
      <c r="AB101" s="99">
        <v>2.0857</v>
      </c>
      <c r="AC101" s="86">
        <v>1.9801</v>
      </c>
    </row>
    <row r="102" spans="1:29" ht="12.75">
      <c r="A102" s="14" t="s">
        <v>211</v>
      </c>
      <c r="B102" s="22" t="s">
        <v>191</v>
      </c>
      <c r="C102" s="22">
        <v>105</v>
      </c>
      <c r="D102" s="5" t="s">
        <v>49</v>
      </c>
      <c r="E102" s="5" t="s">
        <v>6</v>
      </c>
      <c r="F102" s="51">
        <v>5.8689</v>
      </c>
      <c r="G102" s="51"/>
      <c r="H102" s="49">
        <v>5.8689</v>
      </c>
      <c r="I102" s="45"/>
      <c r="J102" s="47">
        <v>4.2386</v>
      </c>
      <c r="K102" s="47">
        <v>3.9759</v>
      </c>
      <c r="L102" s="47">
        <v>3.0755</v>
      </c>
      <c r="M102" s="47">
        <v>3.0043</v>
      </c>
      <c r="N102" s="47">
        <v>4.3523</v>
      </c>
      <c r="O102" s="47">
        <v>4.3523</v>
      </c>
      <c r="P102" s="47">
        <v>4.2168</v>
      </c>
      <c r="Q102" s="47">
        <v>4.2168</v>
      </c>
      <c r="R102" s="47">
        <v>1.6138</v>
      </c>
      <c r="S102" s="14">
        <v>1.6138</v>
      </c>
      <c r="T102" s="47">
        <v>1.2364</v>
      </c>
      <c r="U102" s="99">
        <v>1.2364</v>
      </c>
      <c r="V102" s="99">
        <v>5.4263</v>
      </c>
      <c r="W102" s="99">
        <v>4.8912</v>
      </c>
      <c r="X102" s="99">
        <v>0</v>
      </c>
      <c r="Y102" s="99">
        <v>-0.139</v>
      </c>
      <c r="Z102" s="99">
        <v>0.7111</v>
      </c>
      <c r="AA102" s="99">
        <v>0.5495</v>
      </c>
      <c r="AB102" s="99">
        <v>0.6177</v>
      </c>
      <c r="AC102" s="86">
        <v>0.453</v>
      </c>
    </row>
    <row r="103" spans="1:29" ht="12.75">
      <c r="A103" s="14" t="s">
        <v>211</v>
      </c>
      <c r="B103" s="22" t="s">
        <v>191</v>
      </c>
      <c r="C103" s="22">
        <v>105</v>
      </c>
      <c r="D103" s="5" t="s">
        <v>49</v>
      </c>
      <c r="E103" s="5" t="s">
        <v>7</v>
      </c>
      <c r="F103" s="51">
        <v>58.3349</v>
      </c>
      <c r="G103" s="51"/>
      <c r="H103" s="49">
        <v>57.9008</v>
      </c>
      <c r="I103" s="45"/>
      <c r="J103" s="47">
        <v>26.7953</v>
      </c>
      <c r="K103" s="47">
        <v>26.7953</v>
      </c>
      <c r="L103" s="47">
        <v>25.9942</v>
      </c>
      <c r="M103" s="47">
        <v>25.9942</v>
      </c>
      <c r="N103" s="47">
        <v>26.4709</v>
      </c>
      <c r="O103" s="47">
        <v>26.4709</v>
      </c>
      <c r="P103" s="47">
        <v>27.2305</v>
      </c>
      <c r="Q103" s="47">
        <v>27.2305</v>
      </c>
      <c r="R103" s="47">
        <v>27.2305</v>
      </c>
      <c r="S103" s="47">
        <v>27.2305</v>
      </c>
      <c r="T103" s="47">
        <v>26.8693</v>
      </c>
      <c r="U103" s="99">
        <v>26.8693</v>
      </c>
      <c r="V103" s="99">
        <v>26.5082</v>
      </c>
      <c r="W103" s="99">
        <v>26.5082</v>
      </c>
      <c r="X103" s="99">
        <v>27.2305</v>
      </c>
      <c r="Y103" s="99">
        <v>27.2305</v>
      </c>
      <c r="Z103" s="99">
        <v>4.3356</v>
      </c>
      <c r="AA103" s="99">
        <v>4.3356</v>
      </c>
      <c r="AB103" s="99">
        <v>6.4559</v>
      </c>
      <c r="AC103" s="86">
        <v>6.4559</v>
      </c>
    </row>
    <row r="104" spans="1:29" ht="12.75">
      <c r="A104" s="14" t="s">
        <v>211</v>
      </c>
      <c r="B104" s="22" t="s">
        <v>191</v>
      </c>
      <c r="C104" s="22">
        <v>181</v>
      </c>
      <c r="D104" s="5" t="s">
        <v>50</v>
      </c>
      <c r="E104" s="5" t="s">
        <v>21</v>
      </c>
      <c r="F104" s="51">
        <v>16.4513</v>
      </c>
      <c r="G104" s="51"/>
      <c r="H104" s="49">
        <v>2.4554</v>
      </c>
      <c r="I104" s="45"/>
      <c r="J104" s="47">
        <v>-0.4708</v>
      </c>
      <c r="K104" s="47">
        <v>-1.0259</v>
      </c>
      <c r="L104" s="47">
        <v>0.0271</v>
      </c>
      <c r="M104" s="47">
        <v>0.018</v>
      </c>
      <c r="N104" s="47">
        <v>-0.0118</v>
      </c>
      <c r="O104" s="47">
        <v>-0.0118</v>
      </c>
      <c r="P104" s="47">
        <v>-0.0121</v>
      </c>
      <c r="Q104" s="47">
        <v>-0.0121</v>
      </c>
      <c r="R104" s="47">
        <v>-0.0121</v>
      </c>
      <c r="S104" s="47">
        <v>-0.0121</v>
      </c>
      <c r="T104" s="47">
        <v>0</v>
      </c>
      <c r="U104" s="99">
        <v>0</v>
      </c>
      <c r="V104" s="99">
        <v>0.1563</v>
      </c>
      <c r="W104" s="99">
        <v>0.1563</v>
      </c>
      <c r="X104" s="99">
        <v>0.1563</v>
      </c>
      <c r="Y104" s="99">
        <v>0.1563</v>
      </c>
      <c r="Z104" s="99">
        <v>0.1563</v>
      </c>
      <c r="AA104" s="99">
        <v>0.1563</v>
      </c>
      <c r="AB104" s="99">
        <v>0.0904</v>
      </c>
      <c r="AC104" s="86">
        <v>0.0904</v>
      </c>
    </row>
    <row r="105" spans="1:29" ht="12.75">
      <c r="A105" s="14" t="s">
        <v>211</v>
      </c>
      <c r="B105" s="22" t="s">
        <v>191</v>
      </c>
      <c r="C105" s="22">
        <v>181</v>
      </c>
      <c r="D105" s="5" t="s">
        <v>50</v>
      </c>
      <c r="E105" s="5" t="s">
        <v>7</v>
      </c>
      <c r="F105" s="51">
        <v>4.8861</v>
      </c>
      <c r="G105" s="51"/>
      <c r="H105" s="49">
        <v>4.8861</v>
      </c>
      <c r="I105" s="45"/>
      <c r="J105" s="47">
        <v>4.886</v>
      </c>
      <c r="K105" s="47">
        <v>4.886</v>
      </c>
      <c r="L105" s="47">
        <v>4.7399</v>
      </c>
      <c r="M105" s="47">
        <v>4.7399</v>
      </c>
      <c r="N105" s="47">
        <v>4.7399</v>
      </c>
      <c r="O105" s="47">
        <v>4.7399</v>
      </c>
      <c r="P105" s="47">
        <v>4.8759</v>
      </c>
      <c r="Q105" s="47">
        <v>4.8759</v>
      </c>
      <c r="R105" s="47">
        <v>4.8759</v>
      </c>
      <c r="S105" s="47">
        <v>4.8759</v>
      </c>
      <c r="T105" s="47">
        <v>1.8691</v>
      </c>
      <c r="U105" s="99">
        <v>1.8691</v>
      </c>
      <c r="V105" s="99">
        <v>1.8691</v>
      </c>
      <c r="W105" s="99">
        <v>1.8691</v>
      </c>
      <c r="X105" s="99">
        <v>1.8691</v>
      </c>
      <c r="Y105" s="99">
        <v>1.8691</v>
      </c>
      <c r="Z105" s="99">
        <v>1.8691</v>
      </c>
      <c r="AA105" s="99">
        <v>1.8691</v>
      </c>
      <c r="AB105" s="99">
        <v>0</v>
      </c>
      <c r="AC105" s="100" t="s">
        <v>233</v>
      </c>
    </row>
    <row r="106" spans="1:29" ht="12.75">
      <c r="A106" s="14" t="s">
        <v>211</v>
      </c>
      <c r="B106" s="22" t="s">
        <v>191</v>
      </c>
      <c r="C106" s="22">
        <v>143</v>
      </c>
      <c r="D106" s="5" t="s">
        <v>51</v>
      </c>
      <c r="E106" s="5" t="s">
        <v>230</v>
      </c>
      <c r="F106" s="51">
        <v>0.7618</v>
      </c>
      <c r="G106" s="51"/>
      <c r="H106" s="49">
        <v>0.1195</v>
      </c>
      <c r="I106" s="45"/>
      <c r="J106" s="47">
        <v>-0.0018</v>
      </c>
      <c r="K106" s="47">
        <v>-0.0019</v>
      </c>
      <c r="L106" s="47">
        <v>-0.0019</v>
      </c>
      <c r="M106" s="47">
        <v>-0.0019</v>
      </c>
      <c r="N106" s="47">
        <v>-0.0021</v>
      </c>
      <c r="O106" s="47">
        <v>-0.0021</v>
      </c>
      <c r="P106" s="47">
        <v>0.001</v>
      </c>
      <c r="Q106" s="47">
        <v>0.001</v>
      </c>
      <c r="R106" s="47">
        <v>0.0009</v>
      </c>
      <c r="S106" s="47">
        <v>0.0009</v>
      </c>
      <c r="T106" s="47">
        <v>0.0009</v>
      </c>
      <c r="U106" s="99">
        <v>0.0009</v>
      </c>
      <c r="V106" s="99">
        <v>0.0009</v>
      </c>
      <c r="W106" s="99">
        <v>0.0009</v>
      </c>
      <c r="X106" s="99">
        <v>0.0009</v>
      </c>
      <c r="Y106" s="99">
        <v>0.0009</v>
      </c>
      <c r="Z106" s="99">
        <v>0.0009</v>
      </c>
      <c r="AA106" s="99">
        <v>0.0009</v>
      </c>
      <c r="AB106" s="99">
        <v>0</v>
      </c>
      <c r="AC106" s="99">
        <v>0</v>
      </c>
    </row>
    <row r="107" spans="1:29" ht="12.75">
      <c r="A107" s="14" t="s">
        <v>211</v>
      </c>
      <c r="B107" s="22" t="s">
        <v>191</v>
      </c>
      <c r="C107" s="22">
        <v>84</v>
      </c>
      <c r="D107" s="3" t="s">
        <v>52</v>
      </c>
      <c r="E107" s="3" t="s">
        <v>4</v>
      </c>
      <c r="F107" s="51">
        <v>0</v>
      </c>
      <c r="G107" s="51"/>
      <c r="H107" s="49">
        <v>0.4992</v>
      </c>
      <c r="I107" s="45"/>
      <c r="J107" s="47">
        <v>10.982</v>
      </c>
      <c r="K107" s="47">
        <v>10.982</v>
      </c>
      <c r="L107" s="47">
        <v>3.3898</v>
      </c>
      <c r="M107" s="47">
        <v>3.3898</v>
      </c>
      <c r="N107" s="47">
        <v>3.414</v>
      </c>
      <c r="O107" s="47">
        <v>3.414</v>
      </c>
      <c r="P107" s="47">
        <v>2.0509</v>
      </c>
      <c r="Q107" s="47">
        <v>1.1255</v>
      </c>
      <c r="R107" s="47">
        <v>0.7186</v>
      </c>
      <c r="S107" s="14">
        <v>-0.2912</v>
      </c>
      <c r="T107" s="47">
        <v>0.6973</v>
      </c>
      <c r="U107" s="99">
        <v>0.4925</v>
      </c>
      <c r="V107" s="99">
        <v>0.574</v>
      </c>
      <c r="W107" s="99">
        <v>0.5197</v>
      </c>
      <c r="X107" s="99">
        <v>0.9406</v>
      </c>
      <c r="Y107" s="99">
        <v>0.8662</v>
      </c>
      <c r="Z107" s="99">
        <v>0.8487</v>
      </c>
      <c r="AA107" s="99">
        <v>0.7728</v>
      </c>
      <c r="AB107" s="99">
        <v>0.0932</v>
      </c>
      <c r="AC107" s="86">
        <v>0.0212</v>
      </c>
    </row>
    <row r="108" spans="1:29" ht="12.75">
      <c r="A108" s="14" t="s">
        <v>211</v>
      </c>
      <c r="B108" s="22" t="s">
        <v>191</v>
      </c>
      <c r="C108" s="22">
        <v>84</v>
      </c>
      <c r="D108" s="3" t="s">
        <v>52</v>
      </c>
      <c r="E108" s="3" t="s">
        <v>6</v>
      </c>
      <c r="F108" s="51">
        <v>171.6</v>
      </c>
      <c r="G108" s="51"/>
      <c r="H108" s="49">
        <v>71.8696</v>
      </c>
      <c r="I108" s="45"/>
      <c r="J108" s="47">
        <v>41.5964</v>
      </c>
      <c r="K108" s="47">
        <v>34.7836</v>
      </c>
      <c r="L108" s="47">
        <v>36.1223</v>
      </c>
      <c r="M108" s="47">
        <v>23.8093</v>
      </c>
      <c r="N108" s="47">
        <v>21.1482</v>
      </c>
      <c r="O108" s="47">
        <v>19.5659</v>
      </c>
      <c r="P108" s="47">
        <v>16.5048</v>
      </c>
      <c r="Q108" s="47">
        <v>15.0438</v>
      </c>
      <c r="R108" s="47">
        <v>10.2922</v>
      </c>
      <c r="S108" s="99">
        <v>8.242</v>
      </c>
      <c r="T108" s="47">
        <v>8.1257</v>
      </c>
      <c r="U108" s="99">
        <v>6.9196</v>
      </c>
      <c r="V108" s="99">
        <v>7.0673</v>
      </c>
      <c r="W108" s="99">
        <v>6.1788</v>
      </c>
      <c r="X108" s="99">
        <v>5.5497</v>
      </c>
      <c r="Y108" s="99">
        <v>4.4806</v>
      </c>
      <c r="Z108" s="99">
        <v>4.9564</v>
      </c>
      <c r="AA108" s="99">
        <v>3.9891</v>
      </c>
      <c r="AB108" s="99">
        <v>2.2621</v>
      </c>
      <c r="AC108" s="86">
        <v>1.4313</v>
      </c>
    </row>
    <row r="109" spans="1:29" ht="12.75">
      <c r="A109" s="14" t="s">
        <v>211</v>
      </c>
      <c r="B109" s="22" t="s">
        <v>191</v>
      </c>
      <c r="C109" s="22">
        <v>84</v>
      </c>
      <c r="D109" s="3" t="s">
        <v>53</v>
      </c>
      <c r="E109" s="3" t="s">
        <v>6</v>
      </c>
      <c r="F109" s="51">
        <v>1.0542</v>
      </c>
      <c r="G109" s="51"/>
      <c r="H109" s="49">
        <v>0.3475</v>
      </c>
      <c r="I109" s="45"/>
      <c r="J109" s="47">
        <v>0.2576</v>
      </c>
      <c r="K109" s="47">
        <v>0.211</v>
      </c>
      <c r="L109" s="47">
        <v>0.1997</v>
      </c>
      <c r="M109" s="47">
        <v>0.1867</v>
      </c>
      <c r="N109" s="47">
        <v>0.1819</v>
      </c>
      <c r="O109" s="47">
        <v>0.1816</v>
      </c>
      <c r="P109" s="47">
        <v>-0.0131</v>
      </c>
      <c r="Q109" s="47">
        <v>-0.0131</v>
      </c>
      <c r="R109" s="47">
        <v>-0.0044</v>
      </c>
      <c r="S109" s="14">
        <v>-0.0044</v>
      </c>
      <c r="T109" s="47">
        <v>0</v>
      </c>
      <c r="U109" s="99">
        <v>0</v>
      </c>
      <c r="V109" s="100" t="s">
        <v>233</v>
      </c>
      <c r="W109" s="100" t="s">
        <v>233</v>
      </c>
      <c r="X109" s="100" t="s">
        <v>233</v>
      </c>
      <c r="Y109" s="100" t="s">
        <v>233</v>
      </c>
      <c r="Z109" s="100" t="s">
        <v>233</v>
      </c>
      <c r="AA109" s="100" t="s">
        <v>233</v>
      </c>
      <c r="AB109" s="100" t="s">
        <v>233</v>
      </c>
      <c r="AC109" s="100" t="s">
        <v>233</v>
      </c>
    </row>
    <row r="110" spans="1:29" ht="12.75">
      <c r="A110" s="14" t="s">
        <v>211</v>
      </c>
      <c r="B110" s="22" t="s">
        <v>191</v>
      </c>
      <c r="C110" s="22">
        <v>84</v>
      </c>
      <c r="D110" s="3" t="s">
        <v>54</v>
      </c>
      <c r="E110" s="3" t="s">
        <v>6</v>
      </c>
      <c r="F110" s="51">
        <v>0.126</v>
      </c>
      <c r="G110" s="51"/>
      <c r="H110" s="49">
        <v>3.7066</v>
      </c>
      <c r="I110" s="45"/>
      <c r="J110" s="47">
        <v>1.0569</v>
      </c>
      <c r="K110" s="47">
        <v>1.0569</v>
      </c>
      <c r="L110" s="47">
        <v>1.2804</v>
      </c>
      <c r="M110" s="47">
        <v>1.2802</v>
      </c>
      <c r="N110" s="47">
        <v>-0.0014</v>
      </c>
      <c r="O110" s="47">
        <v>-0.0015</v>
      </c>
      <c r="P110" s="47">
        <v>-0.0054</v>
      </c>
      <c r="Q110" s="47">
        <v>-0.0062</v>
      </c>
      <c r="R110" s="47">
        <v>-0.0095</v>
      </c>
      <c r="S110" s="14">
        <v>-0.0103</v>
      </c>
      <c r="T110" s="47">
        <v>0</v>
      </c>
      <c r="U110" s="99">
        <v>0</v>
      </c>
      <c r="V110" s="100" t="s">
        <v>233</v>
      </c>
      <c r="W110" s="100" t="s">
        <v>233</v>
      </c>
      <c r="X110" s="100" t="s">
        <v>233</v>
      </c>
      <c r="Y110" s="100" t="s">
        <v>233</v>
      </c>
      <c r="Z110" s="100" t="s">
        <v>233</v>
      </c>
      <c r="AA110" s="100" t="s">
        <v>233</v>
      </c>
      <c r="AB110" s="100" t="s">
        <v>233</v>
      </c>
      <c r="AC110" s="100" t="s">
        <v>233</v>
      </c>
    </row>
    <row r="111" spans="1:29" ht="15">
      <c r="A111" s="14" t="s">
        <v>211</v>
      </c>
      <c r="B111" s="22" t="s">
        <v>191</v>
      </c>
      <c r="C111" s="22">
        <v>110</v>
      </c>
      <c r="D111" s="3" t="s">
        <v>54</v>
      </c>
      <c r="E111" s="3" t="s">
        <v>6</v>
      </c>
      <c r="F111" s="51"/>
      <c r="G111" s="51"/>
      <c r="H111" s="49"/>
      <c r="I111" s="45"/>
      <c r="J111" s="47"/>
      <c r="K111" s="47"/>
      <c r="L111" s="47"/>
      <c r="M111" s="47"/>
      <c r="N111" s="47"/>
      <c r="O111" s="47"/>
      <c r="P111" s="47"/>
      <c r="Q111" s="47"/>
      <c r="R111" s="47"/>
      <c r="S111" s="14"/>
      <c r="T111" s="47"/>
      <c r="U111" s="99"/>
      <c r="V111" s="100"/>
      <c r="W111" s="99">
        <v>0</v>
      </c>
      <c r="X111" s="99">
        <v>0.0001</v>
      </c>
      <c r="Y111" s="99">
        <v>0.0001</v>
      </c>
      <c r="Z111" s="99">
        <v>0.0001</v>
      </c>
      <c r="AA111" s="99">
        <v>0.0001</v>
      </c>
      <c r="AB111" s="99">
        <v>0.0001</v>
      </c>
      <c r="AC111" s="108">
        <v>0.0001</v>
      </c>
    </row>
    <row r="112" spans="1:29" ht="12.75">
      <c r="A112" s="14" t="s">
        <v>211</v>
      </c>
      <c r="B112" s="22" t="s">
        <v>191</v>
      </c>
      <c r="C112" s="22">
        <v>205</v>
      </c>
      <c r="D112" s="3" t="s">
        <v>55</v>
      </c>
      <c r="E112" s="3" t="s">
        <v>21</v>
      </c>
      <c r="F112" s="51">
        <v>40.8225</v>
      </c>
      <c r="G112" s="51"/>
      <c r="H112" s="49">
        <v>20.6673</v>
      </c>
      <c r="I112" s="45"/>
      <c r="J112" s="47">
        <v>10.1452</v>
      </c>
      <c r="K112" s="47">
        <v>5.0612</v>
      </c>
      <c r="L112" s="47">
        <v>11.6834</v>
      </c>
      <c r="M112" s="47">
        <v>6.7332</v>
      </c>
      <c r="N112" s="47">
        <v>12.1149</v>
      </c>
      <c r="O112" s="47">
        <v>10.4275</v>
      </c>
      <c r="P112" s="47">
        <v>17.0413</v>
      </c>
      <c r="Q112" s="47">
        <v>15.0784</v>
      </c>
      <c r="R112" s="47">
        <v>23.4877</v>
      </c>
      <c r="S112" s="14">
        <v>22.1522</v>
      </c>
      <c r="T112" s="47">
        <v>23.911</v>
      </c>
      <c r="U112" s="99">
        <v>20.1293</v>
      </c>
      <c r="V112" s="99">
        <v>21.81</v>
      </c>
      <c r="W112" s="99">
        <v>16.6822</v>
      </c>
      <c r="X112" s="99">
        <v>16.4891</v>
      </c>
      <c r="Y112" s="99">
        <v>13.2804</v>
      </c>
      <c r="Z112" s="99">
        <v>1.1613</v>
      </c>
      <c r="AA112" s="99">
        <v>0.9733</v>
      </c>
      <c r="AB112" s="99">
        <v>1.3901</v>
      </c>
      <c r="AC112" s="86">
        <v>1.39</v>
      </c>
    </row>
    <row r="113" spans="1:29" ht="12.75">
      <c r="A113" s="14" t="s">
        <v>211</v>
      </c>
      <c r="B113" s="22" t="s">
        <v>191</v>
      </c>
      <c r="C113" s="22">
        <v>205</v>
      </c>
      <c r="D113" s="3" t="s">
        <v>55</v>
      </c>
      <c r="E113" s="3" t="s">
        <v>7</v>
      </c>
      <c r="F113" s="51">
        <v>5.2742</v>
      </c>
      <c r="G113" s="51"/>
      <c r="H113" s="49">
        <v>3.692</v>
      </c>
      <c r="I113" s="45"/>
      <c r="J113" s="47">
        <v>3.6919</v>
      </c>
      <c r="K113" s="47">
        <v>3.6919</v>
      </c>
      <c r="L113" s="47">
        <v>3.5816</v>
      </c>
      <c r="M113" s="47">
        <v>3.5816</v>
      </c>
      <c r="N113" s="47">
        <v>3.5816</v>
      </c>
      <c r="O113" s="47">
        <v>3.5816</v>
      </c>
      <c r="P113" s="47">
        <v>3.6843</v>
      </c>
      <c r="Q113" s="47">
        <v>3.6843</v>
      </c>
      <c r="R113" s="47">
        <v>3.6843</v>
      </c>
      <c r="S113" s="47">
        <v>3.6843</v>
      </c>
      <c r="T113" s="47">
        <v>2.579</v>
      </c>
      <c r="U113" s="99">
        <v>2.579</v>
      </c>
      <c r="V113" s="99">
        <v>5.0001</v>
      </c>
      <c r="W113" s="99">
        <v>5.0001</v>
      </c>
      <c r="X113" s="99">
        <v>5.0001</v>
      </c>
      <c r="Y113" s="99">
        <v>5.0001</v>
      </c>
      <c r="Z113" s="99">
        <v>0</v>
      </c>
      <c r="AA113" s="100" t="s">
        <v>233</v>
      </c>
      <c r="AB113" s="100" t="s">
        <v>233</v>
      </c>
      <c r="AC113" s="100" t="s">
        <v>233</v>
      </c>
    </row>
    <row r="114" spans="1:29" ht="12.75">
      <c r="A114" s="14" t="s">
        <v>211</v>
      </c>
      <c r="B114" s="22" t="s">
        <v>191</v>
      </c>
      <c r="C114" s="22">
        <v>113</v>
      </c>
      <c r="D114" s="3" t="s">
        <v>56</v>
      </c>
      <c r="E114" s="3" t="s">
        <v>7</v>
      </c>
      <c r="F114" s="51">
        <v>59.7458</v>
      </c>
      <c r="G114" s="51"/>
      <c r="H114" s="49">
        <v>39.2323</v>
      </c>
      <c r="I114" s="45"/>
      <c r="J114" s="47">
        <v>41.0231</v>
      </c>
      <c r="K114" s="47">
        <v>33.1366</v>
      </c>
      <c r="L114" s="47">
        <v>29.6777</v>
      </c>
      <c r="M114" s="47">
        <v>28.4055</v>
      </c>
      <c r="N114" s="47">
        <v>20.5788</v>
      </c>
      <c r="O114" s="47">
        <v>18.403</v>
      </c>
      <c r="P114" s="47">
        <v>13.4612</v>
      </c>
      <c r="Q114" s="47">
        <v>12.5106</v>
      </c>
      <c r="R114" s="47">
        <v>14.3729</v>
      </c>
      <c r="S114" s="14">
        <v>12.8531</v>
      </c>
      <c r="T114" s="47">
        <v>16.3059</v>
      </c>
      <c r="U114" s="99">
        <v>16.1383</v>
      </c>
      <c r="V114" s="99">
        <v>16.6177</v>
      </c>
      <c r="W114" s="99">
        <v>16.4104</v>
      </c>
      <c r="X114" s="99">
        <v>3.8069</v>
      </c>
      <c r="Y114" s="99">
        <v>3.6122</v>
      </c>
      <c r="Z114" s="99">
        <v>11.3288</v>
      </c>
      <c r="AA114" s="99">
        <v>11.3288</v>
      </c>
      <c r="AB114" s="99">
        <v>9.7662</v>
      </c>
      <c r="AC114" s="86">
        <v>8.2608</v>
      </c>
    </row>
    <row r="115" spans="1:29" ht="12.75">
      <c r="A115" s="14" t="s">
        <v>211</v>
      </c>
      <c r="B115" s="22" t="s">
        <v>191</v>
      </c>
      <c r="C115" s="22">
        <v>84</v>
      </c>
      <c r="D115" s="3" t="s">
        <v>57</v>
      </c>
      <c r="E115" s="3" t="s">
        <v>6</v>
      </c>
      <c r="F115" s="51">
        <v>9.3725</v>
      </c>
      <c r="G115" s="51"/>
      <c r="H115" s="49">
        <v>0.6379</v>
      </c>
      <c r="I115" s="45"/>
      <c r="J115" s="47">
        <v>0.6157</v>
      </c>
      <c r="K115" s="47">
        <v>-0.1303</v>
      </c>
      <c r="L115" s="47">
        <v>0.4618</v>
      </c>
      <c r="M115" s="47">
        <v>-0.7278</v>
      </c>
      <c r="N115" s="47">
        <v>0.9899</v>
      </c>
      <c r="O115" s="47">
        <v>0.5013</v>
      </c>
      <c r="P115" s="47">
        <v>1.0625</v>
      </c>
      <c r="Q115" s="47">
        <v>0.042</v>
      </c>
      <c r="R115" s="47">
        <v>0.963</v>
      </c>
      <c r="S115" s="14">
        <v>0.1532</v>
      </c>
      <c r="T115" s="47">
        <v>0.6272</v>
      </c>
      <c r="U115" s="99">
        <v>-0.0522</v>
      </c>
      <c r="V115" s="99">
        <v>0.3153</v>
      </c>
      <c r="W115" s="99">
        <v>-0.1106</v>
      </c>
      <c r="X115" s="99">
        <v>0.322</v>
      </c>
      <c r="Y115" s="99">
        <v>-0.2184</v>
      </c>
      <c r="Z115" s="99">
        <v>0.6549</v>
      </c>
      <c r="AA115" s="99">
        <v>0.051</v>
      </c>
      <c r="AB115" s="99">
        <v>0.331</v>
      </c>
      <c r="AC115" s="86">
        <v>0</v>
      </c>
    </row>
    <row r="116" spans="1:29" ht="12.75">
      <c r="A116" s="14" t="s">
        <v>211</v>
      </c>
      <c r="B116" s="22" t="s">
        <v>191</v>
      </c>
      <c r="C116" s="22">
        <v>186</v>
      </c>
      <c r="D116" s="3" t="s">
        <v>58</v>
      </c>
      <c r="E116" s="3" t="s">
        <v>6</v>
      </c>
      <c r="F116" s="51">
        <v>1.225</v>
      </c>
      <c r="G116" s="51"/>
      <c r="H116" s="49">
        <v>2.6663</v>
      </c>
      <c r="I116" s="45"/>
      <c r="J116" s="47">
        <v>0.7713</v>
      </c>
      <c r="K116" s="47">
        <v>0.7713</v>
      </c>
      <c r="L116" s="47">
        <v>1.3528</v>
      </c>
      <c r="M116" s="47">
        <v>1.3047</v>
      </c>
      <c r="N116" s="47">
        <v>0.7051</v>
      </c>
      <c r="O116" s="47">
        <v>0.703</v>
      </c>
      <c r="P116" s="47">
        <v>-0.0911</v>
      </c>
      <c r="Q116" s="47">
        <v>-0.0927</v>
      </c>
      <c r="R116" s="47">
        <v>0.0037</v>
      </c>
      <c r="S116" s="47">
        <v>0.0037</v>
      </c>
      <c r="T116" s="47">
        <v>0.0037</v>
      </c>
      <c r="U116" s="99">
        <v>0.0037</v>
      </c>
      <c r="V116" s="99">
        <v>0.0037</v>
      </c>
      <c r="W116" s="99">
        <v>0.0037</v>
      </c>
      <c r="X116" s="99">
        <v>0.0037</v>
      </c>
      <c r="Y116" s="99">
        <v>0.0037</v>
      </c>
      <c r="Z116" s="99">
        <v>0.0037</v>
      </c>
      <c r="AA116" s="99">
        <v>0.0037</v>
      </c>
      <c r="AB116" s="99">
        <v>0</v>
      </c>
      <c r="AC116" s="86">
        <v>0</v>
      </c>
    </row>
    <row r="117" spans="1:29" ht="12.75">
      <c r="A117" s="14" t="s">
        <v>211</v>
      </c>
      <c r="B117" s="22" t="s">
        <v>191</v>
      </c>
      <c r="C117" s="22">
        <v>241</v>
      </c>
      <c r="D117" s="3" t="s">
        <v>206</v>
      </c>
      <c r="E117" s="3" t="s">
        <v>4</v>
      </c>
      <c r="F117" s="51"/>
      <c r="G117" s="51"/>
      <c r="H117" s="49">
        <v>0</v>
      </c>
      <c r="I117" s="45"/>
      <c r="J117" s="47">
        <v>2.2499</v>
      </c>
      <c r="K117" s="47">
        <v>2.2499</v>
      </c>
      <c r="L117" s="47">
        <v>2.1826</v>
      </c>
      <c r="M117" s="47">
        <v>2.1826</v>
      </c>
      <c r="N117" s="47">
        <v>0</v>
      </c>
      <c r="O117" s="47">
        <v>0</v>
      </c>
      <c r="P117" s="47">
        <v>1.8674</v>
      </c>
      <c r="Q117" s="47">
        <v>1.8674</v>
      </c>
      <c r="R117" s="47">
        <v>1.8674</v>
      </c>
      <c r="S117" s="47">
        <v>1.8674</v>
      </c>
      <c r="T117" s="47">
        <v>1.8674</v>
      </c>
      <c r="U117" s="99">
        <v>1.8674</v>
      </c>
      <c r="V117" s="99">
        <v>1.8674</v>
      </c>
      <c r="W117" s="99">
        <v>1.8674</v>
      </c>
      <c r="X117" s="99">
        <v>1.8674</v>
      </c>
      <c r="Y117" s="99">
        <v>1.8674</v>
      </c>
      <c r="Z117" s="99">
        <v>1.8674</v>
      </c>
      <c r="AA117" s="99">
        <v>1.8674</v>
      </c>
      <c r="AB117" s="99">
        <v>0</v>
      </c>
      <c r="AC117" s="100" t="s">
        <v>233</v>
      </c>
    </row>
    <row r="118" spans="1:29" ht="12.75">
      <c r="A118" s="14" t="s">
        <v>211</v>
      </c>
      <c r="B118" s="22" t="s">
        <v>191</v>
      </c>
      <c r="C118" s="22">
        <v>241</v>
      </c>
      <c r="D118" s="3" t="s">
        <v>206</v>
      </c>
      <c r="E118" s="3" t="s">
        <v>7</v>
      </c>
      <c r="F118" s="51"/>
      <c r="G118" s="51"/>
      <c r="H118" s="49">
        <v>0</v>
      </c>
      <c r="I118" s="45"/>
      <c r="J118" s="47">
        <v>8.7495</v>
      </c>
      <c r="K118" s="47">
        <v>8.7495</v>
      </c>
      <c r="L118" s="47">
        <v>7.781</v>
      </c>
      <c r="M118" s="47">
        <v>3.4211</v>
      </c>
      <c r="N118" s="47">
        <v>6.5766</v>
      </c>
      <c r="O118" s="47">
        <v>5.748</v>
      </c>
      <c r="P118" s="47">
        <v>11.4545</v>
      </c>
      <c r="Q118" s="47">
        <v>10.0611</v>
      </c>
      <c r="R118" s="47">
        <v>8.1092</v>
      </c>
      <c r="S118" s="14">
        <v>7.5499</v>
      </c>
      <c r="T118" s="47">
        <v>7.6656</v>
      </c>
      <c r="U118" s="99">
        <v>7.6656</v>
      </c>
      <c r="V118" s="99">
        <v>7.7373</v>
      </c>
      <c r="W118" s="99">
        <v>7.7373</v>
      </c>
      <c r="X118" s="99">
        <v>7.0243</v>
      </c>
      <c r="Y118" s="99">
        <v>6.6478</v>
      </c>
      <c r="Z118" s="99">
        <v>3.5888</v>
      </c>
      <c r="AA118" s="99">
        <v>3.1982</v>
      </c>
      <c r="AB118" s="99">
        <v>0.0482</v>
      </c>
      <c r="AC118" s="86">
        <v>0</v>
      </c>
    </row>
    <row r="119" spans="1:29" ht="12.75">
      <c r="A119" s="14" t="s">
        <v>211</v>
      </c>
      <c r="B119" s="22" t="s">
        <v>191</v>
      </c>
      <c r="C119" s="22">
        <v>144</v>
      </c>
      <c r="D119" s="3" t="s">
        <v>59</v>
      </c>
      <c r="E119" s="3" t="s">
        <v>7</v>
      </c>
      <c r="F119" s="51">
        <v>44.2185</v>
      </c>
      <c r="G119" s="51"/>
      <c r="H119" s="49">
        <v>25.4872</v>
      </c>
      <c r="I119" s="45"/>
      <c r="J119" s="47">
        <v>19.8346</v>
      </c>
      <c r="K119" s="47">
        <v>17.354</v>
      </c>
      <c r="L119" s="47">
        <v>14.2084</v>
      </c>
      <c r="M119" s="47">
        <v>13.9855</v>
      </c>
      <c r="N119" s="47">
        <v>11.5583</v>
      </c>
      <c r="O119" s="47">
        <v>10.7939</v>
      </c>
      <c r="P119" s="47">
        <v>14.5176</v>
      </c>
      <c r="Q119" s="47">
        <v>13.7068</v>
      </c>
      <c r="R119" s="47">
        <v>12.1618</v>
      </c>
      <c r="S119" s="14">
        <v>12.0462</v>
      </c>
      <c r="T119" s="47">
        <v>12.0194</v>
      </c>
      <c r="U119" s="99">
        <v>12.0194</v>
      </c>
      <c r="V119" s="99">
        <v>12.0506</v>
      </c>
      <c r="W119" s="99">
        <v>12.0506</v>
      </c>
      <c r="X119" s="99">
        <v>5.0177</v>
      </c>
      <c r="Y119" s="99">
        <v>4.581</v>
      </c>
      <c r="Z119" s="99">
        <v>0.7961</v>
      </c>
      <c r="AA119" s="99">
        <v>0.4248</v>
      </c>
      <c r="AB119" s="99">
        <v>2.0827</v>
      </c>
      <c r="AC119" s="86">
        <v>1.9057</v>
      </c>
    </row>
    <row r="120" spans="1:29" ht="12.75">
      <c r="A120" s="14" t="s">
        <v>211</v>
      </c>
      <c r="B120" s="22" t="s">
        <v>191</v>
      </c>
      <c r="C120" s="22">
        <v>145</v>
      </c>
      <c r="D120" s="3" t="s">
        <v>289</v>
      </c>
      <c r="E120" s="3" t="s">
        <v>6</v>
      </c>
      <c r="F120" s="51"/>
      <c r="G120" s="51"/>
      <c r="H120" s="49"/>
      <c r="I120" s="45"/>
      <c r="J120" s="47"/>
      <c r="K120" s="47"/>
      <c r="L120" s="47"/>
      <c r="M120" s="47"/>
      <c r="N120" s="47"/>
      <c r="O120" s="47"/>
      <c r="P120" s="47"/>
      <c r="Q120" s="47"/>
      <c r="R120" s="47"/>
      <c r="S120" s="14"/>
      <c r="T120" s="47"/>
      <c r="U120" s="99"/>
      <c r="V120" s="100" t="s">
        <v>233</v>
      </c>
      <c r="W120" s="99">
        <v>0</v>
      </c>
      <c r="X120" s="99">
        <v>0.4376</v>
      </c>
      <c r="Y120" s="99">
        <v>0.4376</v>
      </c>
      <c r="Z120" s="99">
        <v>1.0896</v>
      </c>
      <c r="AA120" s="99">
        <v>1.0896</v>
      </c>
      <c r="AB120" s="99">
        <v>0.9197</v>
      </c>
      <c r="AC120" s="86">
        <v>0.3719</v>
      </c>
    </row>
    <row r="121" spans="1:29" ht="12.75">
      <c r="A121" s="14" t="s">
        <v>211</v>
      </c>
      <c r="B121" s="22" t="s">
        <v>191</v>
      </c>
      <c r="C121" s="22">
        <v>145</v>
      </c>
      <c r="D121" s="3" t="s">
        <v>289</v>
      </c>
      <c r="E121" s="3" t="s">
        <v>7</v>
      </c>
      <c r="F121" s="51"/>
      <c r="G121" s="51"/>
      <c r="H121" s="49"/>
      <c r="I121" s="45"/>
      <c r="J121" s="47"/>
      <c r="K121" s="47"/>
      <c r="L121" s="47"/>
      <c r="M121" s="47"/>
      <c r="N121" s="47"/>
      <c r="O121" s="47"/>
      <c r="P121" s="47"/>
      <c r="Q121" s="47"/>
      <c r="R121" s="47"/>
      <c r="S121" s="14"/>
      <c r="T121" s="47"/>
      <c r="U121" s="99"/>
      <c r="V121" s="100"/>
      <c r="W121" s="99"/>
      <c r="X121" s="99"/>
      <c r="Y121" s="99"/>
      <c r="Z121" s="99">
        <v>1.0021</v>
      </c>
      <c r="AA121" s="99">
        <v>1.0021</v>
      </c>
      <c r="AB121" s="99">
        <v>1.0443</v>
      </c>
      <c r="AC121" s="86">
        <v>0.8095</v>
      </c>
    </row>
    <row r="122" spans="1:29" ht="12.75">
      <c r="A122" s="14" t="s">
        <v>211</v>
      </c>
      <c r="B122" s="22" t="s">
        <v>191</v>
      </c>
      <c r="C122" s="22">
        <v>131</v>
      </c>
      <c r="D122" s="3" t="s">
        <v>60</v>
      </c>
      <c r="E122" s="3" t="s">
        <v>6</v>
      </c>
      <c r="F122" s="51">
        <v>0.304</v>
      </c>
      <c r="G122" s="51"/>
      <c r="H122" s="49">
        <v>0.2426</v>
      </c>
      <c r="I122" s="45"/>
      <c r="J122" s="47">
        <v>0.3807</v>
      </c>
      <c r="K122" s="47">
        <v>0.2547</v>
      </c>
      <c r="L122" s="47">
        <v>0.3513</v>
      </c>
      <c r="M122" s="47">
        <v>0.026</v>
      </c>
      <c r="N122" s="47">
        <v>0.3467</v>
      </c>
      <c r="O122" s="47">
        <v>0.2642</v>
      </c>
      <c r="P122" s="47">
        <v>0.6096</v>
      </c>
      <c r="Q122" s="47">
        <v>0.5157</v>
      </c>
      <c r="R122" s="47">
        <v>0.4778</v>
      </c>
      <c r="S122" s="14">
        <v>0.3534</v>
      </c>
      <c r="T122" s="47">
        <v>0.4475</v>
      </c>
      <c r="U122" s="99">
        <v>0.3826</v>
      </c>
      <c r="V122" s="99">
        <v>0.4827</v>
      </c>
      <c r="W122" s="99">
        <v>0.4112</v>
      </c>
      <c r="X122" s="99">
        <v>0.3356</v>
      </c>
      <c r="Y122" s="99">
        <v>0.2711</v>
      </c>
      <c r="Z122" s="99">
        <v>0.3355</v>
      </c>
      <c r="AA122" s="99">
        <v>0.2222</v>
      </c>
      <c r="AB122" s="99">
        <v>0.228</v>
      </c>
      <c r="AC122" s="86">
        <v>0.1451</v>
      </c>
    </row>
    <row r="123" spans="1:29" ht="12.75">
      <c r="A123" s="14" t="s">
        <v>211</v>
      </c>
      <c r="B123" s="22" t="s">
        <v>191</v>
      </c>
      <c r="C123" s="22">
        <v>131</v>
      </c>
      <c r="D123" s="3" t="s">
        <v>60</v>
      </c>
      <c r="E123" s="3" t="s">
        <v>2</v>
      </c>
      <c r="F123" s="51">
        <v>4.454</v>
      </c>
      <c r="G123" s="51"/>
      <c r="H123" s="49">
        <v>5.034</v>
      </c>
      <c r="I123" s="45"/>
      <c r="J123" s="47">
        <v>6.063</v>
      </c>
      <c r="K123" s="47">
        <v>5.5328</v>
      </c>
      <c r="L123" s="47">
        <v>5.9469</v>
      </c>
      <c r="M123" s="47">
        <v>4.7973</v>
      </c>
      <c r="N123" s="47">
        <v>6.7629</v>
      </c>
      <c r="O123" s="47">
        <v>6.2846</v>
      </c>
      <c r="P123" s="47">
        <v>11.9184</v>
      </c>
      <c r="Q123" s="47">
        <v>11.4667</v>
      </c>
      <c r="R123" s="47">
        <v>10.8841</v>
      </c>
      <c r="S123" s="14">
        <v>10.2957</v>
      </c>
      <c r="T123" s="47">
        <v>12.7189</v>
      </c>
      <c r="U123" s="99">
        <v>12.2423</v>
      </c>
      <c r="V123" s="99">
        <v>11.9752</v>
      </c>
      <c r="W123" s="99">
        <v>11.5607</v>
      </c>
      <c r="X123" s="99">
        <v>10.3821</v>
      </c>
      <c r="Y123" s="99">
        <v>9.9693</v>
      </c>
      <c r="Z123" s="99">
        <v>9.5189</v>
      </c>
      <c r="AA123" s="99">
        <v>9.0365</v>
      </c>
      <c r="AB123" s="99">
        <v>6.2571</v>
      </c>
      <c r="AC123" s="86">
        <v>5.8459</v>
      </c>
    </row>
    <row r="124" spans="1:29" ht="12.75">
      <c r="A124" s="14" t="s">
        <v>211</v>
      </c>
      <c r="B124" s="22" t="s">
        <v>191</v>
      </c>
      <c r="C124" s="22">
        <v>25</v>
      </c>
      <c r="D124" s="3" t="s">
        <v>62</v>
      </c>
      <c r="E124" s="3" t="s">
        <v>7</v>
      </c>
      <c r="F124" s="51"/>
      <c r="G124" s="51"/>
      <c r="H124" s="49"/>
      <c r="I124" s="45"/>
      <c r="J124" s="47"/>
      <c r="K124" s="47"/>
      <c r="L124" s="47"/>
      <c r="M124" s="47"/>
      <c r="N124" s="47"/>
      <c r="O124" s="47"/>
      <c r="P124" s="47"/>
      <c r="Q124" s="47"/>
      <c r="R124" s="47"/>
      <c r="S124" s="14"/>
      <c r="T124" s="47"/>
      <c r="U124" s="99"/>
      <c r="V124" s="99"/>
      <c r="W124" s="99"/>
      <c r="X124" s="99"/>
      <c r="Y124" s="99"/>
      <c r="Z124" s="99"/>
      <c r="AA124" s="99"/>
      <c r="AB124" s="99"/>
      <c r="AC124" s="86">
        <v>0.6403</v>
      </c>
    </row>
    <row r="125" spans="1:29" ht="12.75">
      <c r="A125" s="14" t="s">
        <v>211</v>
      </c>
      <c r="B125" s="22" t="s">
        <v>191</v>
      </c>
      <c r="C125" s="22">
        <v>62</v>
      </c>
      <c r="D125" s="3" t="s">
        <v>62</v>
      </c>
      <c r="E125" s="3" t="s">
        <v>7</v>
      </c>
      <c r="F125" s="51"/>
      <c r="G125" s="51"/>
      <c r="H125" s="49"/>
      <c r="I125" s="45"/>
      <c r="J125" s="47"/>
      <c r="K125" s="47"/>
      <c r="L125" s="47"/>
      <c r="M125" s="47"/>
      <c r="N125" s="47"/>
      <c r="O125" s="47"/>
      <c r="P125" s="47"/>
      <c r="Q125" s="47"/>
      <c r="R125" s="47"/>
      <c r="S125" s="14"/>
      <c r="T125" s="47"/>
      <c r="U125" s="99"/>
      <c r="V125" s="99"/>
      <c r="W125" s="99"/>
      <c r="X125" s="99"/>
      <c r="Y125" s="99"/>
      <c r="Z125" s="99"/>
      <c r="AA125" s="99"/>
      <c r="AB125" s="99"/>
      <c r="AC125" s="86">
        <v>0.6403</v>
      </c>
    </row>
    <row r="126" spans="1:29" ht="12.75">
      <c r="A126" s="14" t="s">
        <v>211</v>
      </c>
      <c r="B126" s="22" t="s">
        <v>191</v>
      </c>
      <c r="C126" s="22">
        <v>85</v>
      </c>
      <c r="D126" s="3" t="s">
        <v>62</v>
      </c>
      <c r="E126" s="3" t="s">
        <v>7</v>
      </c>
      <c r="F126" s="51"/>
      <c r="G126" s="51"/>
      <c r="H126" s="49"/>
      <c r="I126" s="45"/>
      <c r="J126" s="47"/>
      <c r="K126" s="47"/>
      <c r="L126" s="47"/>
      <c r="M126" s="47"/>
      <c r="N126" s="47"/>
      <c r="O126" s="47"/>
      <c r="P126" s="47"/>
      <c r="Q126" s="47"/>
      <c r="R126" s="47"/>
      <c r="S126" s="14"/>
      <c r="T126" s="47"/>
      <c r="U126" s="99"/>
      <c r="V126" s="99"/>
      <c r="W126" s="99"/>
      <c r="X126" s="99"/>
      <c r="Y126" s="99"/>
      <c r="Z126" s="99"/>
      <c r="AA126" s="99"/>
      <c r="AB126" s="99"/>
      <c r="AC126" s="86">
        <v>0.6403</v>
      </c>
    </row>
    <row r="127" spans="1:29" ht="12.75">
      <c r="A127" s="14" t="s">
        <v>211</v>
      </c>
      <c r="B127" s="22" t="s">
        <v>191</v>
      </c>
      <c r="C127" s="22">
        <v>86</v>
      </c>
      <c r="D127" s="3" t="s">
        <v>62</v>
      </c>
      <c r="E127" s="3" t="s">
        <v>7</v>
      </c>
      <c r="F127" s="51"/>
      <c r="G127" s="51"/>
      <c r="H127" s="49"/>
      <c r="I127" s="45"/>
      <c r="J127" s="47"/>
      <c r="K127" s="47"/>
      <c r="L127" s="47"/>
      <c r="M127" s="47"/>
      <c r="N127" s="47"/>
      <c r="O127" s="47"/>
      <c r="P127" s="47"/>
      <c r="Q127" s="47"/>
      <c r="R127" s="47"/>
      <c r="S127" s="14"/>
      <c r="T127" s="47"/>
      <c r="U127" s="99"/>
      <c r="V127" s="99"/>
      <c r="W127" s="99"/>
      <c r="X127" s="99"/>
      <c r="Y127" s="99"/>
      <c r="Z127" s="99"/>
      <c r="AA127" s="99"/>
      <c r="AB127" s="99"/>
      <c r="AC127" s="86">
        <v>0.6403</v>
      </c>
    </row>
    <row r="128" spans="1:29" ht="12.75">
      <c r="A128" s="14" t="s">
        <v>211</v>
      </c>
      <c r="B128" s="22" t="s">
        <v>191</v>
      </c>
      <c r="C128" s="22">
        <v>146</v>
      </c>
      <c r="D128" s="3" t="s">
        <v>62</v>
      </c>
      <c r="E128" s="3" t="s">
        <v>14</v>
      </c>
      <c r="F128" s="51"/>
      <c r="G128" s="51"/>
      <c r="H128" s="49"/>
      <c r="I128" s="45"/>
      <c r="J128" s="47"/>
      <c r="K128" s="47"/>
      <c r="L128" s="47"/>
      <c r="M128" s="47"/>
      <c r="N128" s="47"/>
      <c r="O128" s="47"/>
      <c r="P128" s="47"/>
      <c r="Q128" s="47"/>
      <c r="R128" s="47"/>
      <c r="S128" s="14"/>
      <c r="T128" s="47"/>
      <c r="U128" s="99"/>
      <c r="V128" s="99"/>
      <c r="W128" s="99"/>
      <c r="X128" s="99"/>
      <c r="Y128" s="99"/>
      <c r="Z128" s="99"/>
      <c r="AA128" s="99"/>
      <c r="AB128" s="99"/>
      <c r="AC128" s="86">
        <v>0</v>
      </c>
    </row>
    <row r="129" spans="1:29" ht="12.75">
      <c r="A129" s="14" t="s">
        <v>211</v>
      </c>
      <c r="B129" s="22" t="s">
        <v>191</v>
      </c>
      <c r="C129" s="22" t="s">
        <v>228</v>
      </c>
      <c r="D129" s="3" t="s">
        <v>62</v>
      </c>
      <c r="E129" s="3" t="s">
        <v>14</v>
      </c>
      <c r="F129" s="51">
        <v>2.9921</v>
      </c>
      <c r="G129" s="51"/>
      <c r="H129" s="49">
        <v>0.0039</v>
      </c>
      <c r="I129" s="45"/>
      <c r="J129" s="47">
        <v>-0.069</v>
      </c>
      <c r="K129" s="47">
        <v>-0.2026</v>
      </c>
      <c r="L129" s="47">
        <v>0.0033</v>
      </c>
      <c r="M129" s="47">
        <v>-0.0025</v>
      </c>
      <c r="N129" s="47">
        <v>0.2237</v>
      </c>
      <c r="O129" s="47">
        <v>0.1407</v>
      </c>
      <c r="P129" s="47">
        <v>0.3005</v>
      </c>
      <c r="Q129" s="47">
        <v>0.2399</v>
      </c>
      <c r="R129" s="47">
        <v>0.2089</v>
      </c>
      <c r="S129" s="14">
        <v>0.1172</v>
      </c>
      <c r="T129" s="47">
        <v>0.0783</v>
      </c>
      <c r="U129" s="99">
        <v>0.0127</v>
      </c>
      <c r="V129" s="99">
        <v>0.0305</v>
      </c>
      <c r="W129" s="99">
        <v>0.0305</v>
      </c>
      <c r="X129" s="99">
        <v>0.0013</v>
      </c>
      <c r="Y129" s="99">
        <v>0.0013</v>
      </c>
      <c r="Z129" s="99">
        <v>0.0013</v>
      </c>
      <c r="AA129" s="99">
        <v>0.0013</v>
      </c>
      <c r="AB129" s="99">
        <v>0</v>
      </c>
      <c r="AC129" s="86" t="s">
        <v>233</v>
      </c>
    </row>
    <row r="130" spans="1:29" ht="12.75">
      <c r="A130" s="14" t="s">
        <v>211</v>
      </c>
      <c r="B130" s="22" t="s">
        <v>191</v>
      </c>
      <c r="C130" s="22" t="s">
        <v>228</v>
      </c>
      <c r="D130" s="3" t="s">
        <v>62</v>
      </c>
      <c r="E130" s="3" t="s">
        <v>7</v>
      </c>
      <c r="F130" s="51">
        <v>25.3077</v>
      </c>
      <c r="G130" s="51"/>
      <c r="H130" s="49">
        <v>19.2335</v>
      </c>
      <c r="I130" s="45"/>
      <c r="J130" s="47">
        <v>19.7173</v>
      </c>
      <c r="K130" s="47">
        <v>19.459</v>
      </c>
      <c r="L130" s="47">
        <v>14.6994</v>
      </c>
      <c r="M130" s="47">
        <v>13.7043</v>
      </c>
      <c r="N130" s="47">
        <v>13.3449</v>
      </c>
      <c r="O130" s="47">
        <v>13.0878</v>
      </c>
      <c r="P130" s="47">
        <v>12.3607</v>
      </c>
      <c r="Q130" s="47">
        <v>12.2275</v>
      </c>
      <c r="R130" s="47">
        <v>7.9196</v>
      </c>
      <c r="S130" s="14">
        <v>7.6389</v>
      </c>
      <c r="T130" s="47">
        <v>6.9666</v>
      </c>
      <c r="U130" s="99">
        <v>6.705</v>
      </c>
      <c r="V130" s="99">
        <v>4.6188</v>
      </c>
      <c r="W130" s="99">
        <v>3.6871</v>
      </c>
      <c r="X130" s="86" t="s">
        <v>233</v>
      </c>
      <c r="Y130" s="86" t="s">
        <v>233</v>
      </c>
      <c r="Z130" s="86" t="s">
        <v>233</v>
      </c>
      <c r="AA130" s="86" t="s">
        <v>233</v>
      </c>
      <c r="AB130" s="86" t="s">
        <v>233</v>
      </c>
      <c r="AC130" s="86" t="s">
        <v>233</v>
      </c>
    </row>
    <row r="131" spans="1:29" ht="12.75">
      <c r="A131" s="14" t="s">
        <v>211</v>
      </c>
      <c r="B131" s="22" t="s">
        <v>191</v>
      </c>
      <c r="C131" s="22" t="s">
        <v>294</v>
      </c>
      <c r="D131" s="3" t="s">
        <v>62</v>
      </c>
      <c r="E131" s="3" t="s">
        <v>7</v>
      </c>
      <c r="F131" s="51"/>
      <c r="G131" s="51"/>
      <c r="H131" s="49"/>
      <c r="I131" s="45"/>
      <c r="J131" s="47"/>
      <c r="K131" s="47"/>
      <c r="L131" s="47"/>
      <c r="M131" s="47"/>
      <c r="N131" s="47"/>
      <c r="O131" s="47"/>
      <c r="P131" s="47"/>
      <c r="Q131" s="47"/>
      <c r="R131" s="47"/>
      <c r="S131" s="14"/>
      <c r="T131" s="47"/>
      <c r="U131" s="99"/>
      <c r="V131" s="86" t="s">
        <v>233</v>
      </c>
      <c r="W131" s="86" t="s">
        <v>233</v>
      </c>
      <c r="X131" s="99">
        <v>3.5141</v>
      </c>
      <c r="Y131" s="99">
        <v>1.9526</v>
      </c>
      <c r="Z131" s="99">
        <v>3.4892</v>
      </c>
      <c r="AA131" s="99">
        <v>2.4761</v>
      </c>
      <c r="AB131" s="99">
        <v>3.2641</v>
      </c>
      <c r="AC131" s="86" t="s">
        <v>233</v>
      </c>
    </row>
    <row r="132" spans="1:29" ht="12.75">
      <c r="A132" s="14" t="s">
        <v>211</v>
      </c>
      <c r="B132" s="22" t="s">
        <v>191</v>
      </c>
      <c r="C132" s="22" t="s">
        <v>228</v>
      </c>
      <c r="D132" s="3" t="s">
        <v>207</v>
      </c>
      <c r="E132" s="3" t="s">
        <v>6</v>
      </c>
      <c r="F132" s="51">
        <v>0.3393</v>
      </c>
      <c r="G132" s="51"/>
      <c r="H132" s="49">
        <v>0.0001</v>
      </c>
      <c r="I132" s="45"/>
      <c r="J132" s="47">
        <v>-0.0002</v>
      </c>
      <c r="K132" s="47">
        <v>-0.0002</v>
      </c>
      <c r="L132" s="47">
        <v>-0.0002</v>
      </c>
      <c r="M132" s="47">
        <v>-0.0002</v>
      </c>
      <c r="N132" s="47">
        <v>-0.0002</v>
      </c>
      <c r="O132" s="47">
        <v>-0.0002</v>
      </c>
      <c r="P132" s="47">
        <v>-0.0002</v>
      </c>
      <c r="Q132" s="47">
        <v>-0.0002</v>
      </c>
      <c r="R132" s="47">
        <v>-0.0002</v>
      </c>
      <c r="S132" s="47">
        <v>-0.0002</v>
      </c>
      <c r="T132" s="47">
        <v>0</v>
      </c>
      <c r="U132" s="99">
        <v>0</v>
      </c>
      <c r="V132" s="86" t="s">
        <v>233</v>
      </c>
      <c r="W132" s="86" t="s">
        <v>233</v>
      </c>
      <c r="X132" s="86" t="s">
        <v>233</v>
      </c>
      <c r="Y132" s="86" t="s">
        <v>233</v>
      </c>
      <c r="Z132" s="86" t="s">
        <v>233</v>
      </c>
      <c r="AA132" s="86" t="s">
        <v>233</v>
      </c>
      <c r="AB132" s="86" t="s">
        <v>233</v>
      </c>
      <c r="AC132" s="86" t="s">
        <v>233</v>
      </c>
    </row>
    <row r="133" spans="1:29" ht="12.75">
      <c r="A133" s="14" t="s">
        <v>211</v>
      </c>
      <c r="B133" s="22" t="s">
        <v>191</v>
      </c>
      <c r="C133" s="22" t="s">
        <v>228</v>
      </c>
      <c r="D133" s="3" t="s">
        <v>207</v>
      </c>
      <c r="E133" s="3" t="s">
        <v>7</v>
      </c>
      <c r="F133" s="51">
        <v>4.5423</v>
      </c>
      <c r="G133" s="51"/>
      <c r="H133" s="49">
        <v>3.3528</v>
      </c>
      <c r="I133" s="45"/>
      <c r="J133" s="47">
        <v>2.5791</v>
      </c>
      <c r="K133" s="47">
        <v>2.2885</v>
      </c>
      <c r="L133" s="47">
        <v>1.5545</v>
      </c>
      <c r="M133" s="47">
        <v>1.4905</v>
      </c>
      <c r="N133" s="47">
        <v>0.9808</v>
      </c>
      <c r="O133" s="47">
        <v>0.7943</v>
      </c>
      <c r="P133" s="47">
        <v>2.6948</v>
      </c>
      <c r="Q133" s="47">
        <v>2.556</v>
      </c>
      <c r="R133" s="47">
        <v>2.8228</v>
      </c>
      <c r="S133" s="14">
        <v>2.6454</v>
      </c>
      <c r="T133" s="47">
        <v>2.8569</v>
      </c>
      <c r="U133" s="99">
        <v>2.6731</v>
      </c>
      <c r="V133" s="99">
        <v>2.4048</v>
      </c>
      <c r="W133" s="99">
        <v>2.2599</v>
      </c>
      <c r="X133" s="99">
        <v>1.9529</v>
      </c>
      <c r="Y133" s="86" t="s">
        <v>233</v>
      </c>
      <c r="Z133" s="86" t="s">
        <v>233</v>
      </c>
      <c r="AA133" s="86" t="s">
        <v>233</v>
      </c>
      <c r="AB133" s="86" t="s">
        <v>233</v>
      </c>
      <c r="AC133" s="86" t="s">
        <v>233</v>
      </c>
    </row>
    <row r="134" spans="1:29" ht="12.75">
      <c r="A134" s="14" t="s">
        <v>211</v>
      </c>
      <c r="B134" s="22" t="s">
        <v>191</v>
      </c>
      <c r="C134" s="22">
        <v>146</v>
      </c>
      <c r="D134" s="3" t="s">
        <v>207</v>
      </c>
      <c r="E134" s="3" t="s">
        <v>7</v>
      </c>
      <c r="F134" s="51"/>
      <c r="G134" s="51"/>
      <c r="H134" s="49"/>
      <c r="I134" s="45"/>
      <c r="J134" s="47"/>
      <c r="K134" s="47"/>
      <c r="L134" s="47"/>
      <c r="M134" s="47"/>
      <c r="N134" s="47"/>
      <c r="O134" s="47"/>
      <c r="P134" s="47"/>
      <c r="Q134" s="47"/>
      <c r="R134" s="47"/>
      <c r="S134" s="14"/>
      <c r="T134" s="47"/>
      <c r="U134" s="99"/>
      <c r="V134" s="99"/>
      <c r="W134" s="99"/>
      <c r="X134" s="99"/>
      <c r="Y134" s="99">
        <v>1.8675</v>
      </c>
      <c r="Z134" s="99">
        <v>1.5308</v>
      </c>
      <c r="AA134" s="99">
        <v>1.4287</v>
      </c>
      <c r="AB134" s="99">
        <v>1.3411</v>
      </c>
      <c r="AC134" s="86">
        <v>1.2666</v>
      </c>
    </row>
    <row r="135" spans="1:29" ht="12.75">
      <c r="A135" s="14" t="s">
        <v>211</v>
      </c>
      <c r="B135" s="22" t="s">
        <v>191</v>
      </c>
      <c r="C135" s="22">
        <v>114</v>
      </c>
      <c r="D135" s="3" t="s">
        <v>243</v>
      </c>
      <c r="E135" s="3" t="s">
        <v>7</v>
      </c>
      <c r="F135" s="51"/>
      <c r="G135" s="51"/>
      <c r="H135" s="49"/>
      <c r="I135" s="45"/>
      <c r="J135" s="47"/>
      <c r="K135" s="86" t="s">
        <v>233</v>
      </c>
      <c r="L135" s="47">
        <v>2.4419</v>
      </c>
      <c r="M135" s="47">
        <v>2.4419</v>
      </c>
      <c r="N135" s="47">
        <v>2.7158</v>
      </c>
      <c r="O135" s="47">
        <v>2.7158</v>
      </c>
      <c r="P135" s="47">
        <v>3.7405</v>
      </c>
      <c r="Q135" s="47">
        <v>3.7405</v>
      </c>
      <c r="R135" s="47">
        <v>4.325</v>
      </c>
      <c r="S135" s="14">
        <v>4.2951</v>
      </c>
      <c r="T135" s="47">
        <v>3.5114</v>
      </c>
      <c r="U135" s="99">
        <v>2.1234</v>
      </c>
      <c r="V135" s="99">
        <v>1.7727</v>
      </c>
      <c r="W135" s="99">
        <v>1.7407</v>
      </c>
      <c r="X135" s="99">
        <v>0.4318</v>
      </c>
      <c r="Y135" s="99">
        <v>0.4035</v>
      </c>
      <c r="Z135" s="99">
        <v>0.3587</v>
      </c>
      <c r="AA135" s="99">
        <v>0.3587</v>
      </c>
      <c r="AB135" s="99">
        <v>0.3182</v>
      </c>
      <c r="AC135" s="86">
        <v>0.3182</v>
      </c>
    </row>
    <row r="136" spans="1:29" ht="12.75">
      <c r="A136" s="14" t="s">
        <v>211</v>
      </c>
      <c r="B136" s="22" t="s">
        <v>191</v>
      </c>
      <c r="C136" s="22">
        <v>131</v>
      </c>
      <c r="D136" s="3" t="s">
        <v>208</v>
      </c>
      <c r="E136" s="3" t="s">
        <v>6</v>
      </c>
      <c r="F136" s="51">
        <v>-0.0015</v>
      </c>
      <c r="G136" s="51"/>
      <c r="H136" s="49">
        <v>-0.0002</v>
      </c>
      <c r="I136" s="45"/>
      <c r="J136" s="47">
        <v>0.0029</v>
      </c>
      <c r="K136" s="47">
        <v>-0.0022</v>
      </c>
      <c r="L136" s="47">
        <v>0.0055</v>
      </c>
      <c r="M136" s="47">
        <v>-0.0635</v>
      </c>
      <c r="N136" s="47">
        <v>0.0028</v>
      </c>
      <c r="O136" s="47">
        <v>-0.0078</v>
      </c>
      <c r="P136" s="47">
        <v>0.0059</v>
      </c>
      <c r="Q136" s="47">
        <v>-0.0115</v>
      </c>
      <c r="R136" s="47">
        <v>0.0067</v>
      </c>
      <c r="S136" s="14">
        <v>-0.0033</v>
      </c>
      <c r="T136" s="47">
        <v>0.0058</v>
      </c>
      <c r="U136" s="99">
        <v>-0.0009</v>
      </c>
      <c r="V136" s="99">
        <v>0.0025</v>
      </c>
      <c r="W136" s="99">
        <v>0.0002</v>
      </c>
      <c r="X136" s="99">
        <v>0.0015</v>
      </c>
      <c r="Y136" s="99">
        <v>-0.0007</v>
      </c>
      <c r="Z136" s="99">
        <v>0.06</v>
      </c>
      <c r="AA136" s="99">
        <v>0.039</v>
      </c>
      <c r="AB136" s="99">
        <v>0.0902</v>
      </c>
      <c r="AC136" s="86">
        <v>0.0658</v>
      </c>
    </row>
    <row r="137" spans="1:29" ht="12.75">
      <c r="A137" s="14" t="s">
        <v>211</v>
      </c>
      <c r="B137" s="22" t="s">
        <v>191</v>
      </c>
      <c r="C137" s="22">
        <v>131</v>
      </c>
      <c r="D137" s="3" t="s">
        <v>208</v>
      </c>
      <c r="E137" s="3" t="s">
        <v>2</v>
      </c>
      <c r="F137" s="51">
        <v>5.3761</v>
      </c>
      <c r="G137" s="51"/>
      <c r="H137" s="49">
        <v>4.9204</v>
      </c>
      <c r="I137" s="45"/>
      <c r="J137" s="69">
        <v>3.2619</v>
      </c>
      <c r="K137" s="47">
        <v>2.934</v>
      </c>
      <c r="L137" s="47">
        <v>2.8371</v>
      </c>
      <c r="M137" s="47">
        <v>2.5803</v>
      </c>
      <c r="N137" s="47">
        <v>2.9781</v>
      </c>
      <c r="O137" s="47">
        <v>2.6756</v>
      </c>
      <c r="P137" s="47">
        <v>2.9803</v>
      </c>
      <c r="Q137" s="47">
        <v>2.6581</v>
      </c>
      <c r="R137" s="47">
        <v>2.3633</v>
      </c>
      <c r="S137" s="14">
        <v>2.0908</v>
      </c>
      <c r="T137" s="47">
        <v>2.243</v>
      </c>
      <c r="U137" s="99">
        <v>1.9972</v>
      </c>
      <c r="V137" s="99">
        <v>1.994</v>
      </c>
      <c r="W137" s="99">
        <v>1.796</v>
      </c>
      <c r="X137" s="99">
        <v>1.6024</v>
      </c>
      <c r="Y137" s="99">
        <v>1.4167</v>
      </c>
      <c r="Z137" s="99">
        <v>1.5596</v>
      </c>
      <c r="AA137" s="99">
        <v>1.4122</v>
      </c>
      <c r="AB137" s="99">
        <v>1.3026</v>
      </c>
      <c r="AC137" s="86">
        <v>1.1672</v>
      </c>
    </row>
    <row r="138" spans="1:29" ht="12.75">
      <c r="A138" s="14" t="s">
        <v>211</v>
      </c>
      <c r="B138" s="22" t="s">
        <v>191</v>
      </c>
      <c r="C138" s="22">
        <v>148</v>
      </c>
      <c r="D138" s="3" t="s">
        <v>268</v>
      </c>
      <c r="E138" s="3" t="s">
        <v>6</v>
      </c>
      <c r="F138" s="51"/>
      <c r="G138" s="51"/>
      <c r="H138" s="49"/>
      <c r="I138" s="45"/>
      <c r="J138" s="69"/>
      <c r="K138" s="47"/>
      <c r="L138" s="47"/>
      <c r="M138" s="47"/>
      <c r="N138" s="47"/>
      <c r="O138" s="47"/>
      <c r="P138" s="47"/>
      <c r="Q138" s="47"/>
      <c r="R138" s="47"/>
      <c r="S138" s="14"/>
      <c r="T138" s="47"/>
      <c r="U138" s="99"/>
      <c r="V138" s="99"/>
      <c r="W138" s="99"/>
      <c r="X138" s="99"/>
      <c r="Y138" s="99"/>
      <c r="Z138" s="99">
        <v>1.4419</v>
      </c>
      <c r="AA138" s="99">
        <v>1.4419</v>
      </c>
      <c r="AB138" s="99">
        <v>1.6241</v>
      </c>
      <c r="AC138" s="86">
        <v>1.6241</v>
      </c>
    </row>
    <row r="139" spans="1:29" ht="12.75">
      <c r="A139" s="14" t="s">
        <v>211</v>
      </c>
      <c r="B139" s="22" t="s">
        <v>191</v>
      </c>
      <c r="C139" s="22">
        <v>148</v>
      </c>
      <c r="D139" s="3" t="s">
        <v>268</v>
      </c>
      <c r="E139" s="3" t="s">
        <v>7</v>
      </c>
      <c r="F139" s="86" t="s">
        <v>233</v>
      </c>
      <c r="G139" s="86" t="s">
        <v>233</v>
      </c>
      <c r="H139" s="86" t="s">
        <v>233</v>
      </c>
      <c r="I139" s="86" t="s">
        <v>233</v>
      </c>
      <c r="J139" s="86" t="s">
        <v>233</v>
      </c>
      <c r="K139" s="86" t="s">
        <v>233</v>
      </c>
      <c r="L139" s="86" t="s">
        <v>233</v>
      </c>
      <c r="M139" s="86" t="s">
        <v>233</v>
      </c>
      <c r="N139" s="86" t="s">
        <v>233</v>
      </c>
      <c r="O139" s="86" t="s">
        <v>233</v>
      </c>
      <c r="P139" s="86" t="s">
        <v>233</v>
      </c>
      <c r="Q139" s="86" t="s">
        <v>233</v>
      </c>
      <c r="R139" s="47">
        <v>4.2202</v>
      </c>
      <c r="S139" s="47">
        <v>4.2202</v>
      </c>
      <c r="T139" s="47">
        <v>4.2202</v>
      </c>
      <c r="U139" s="99">
        <v>4.2202</v>
      </c>
      <c r="V139" s="99">
        <v>4.2202</v>
      </c>
      <c r="W139" s="99">
        <v>4.2202</v>
      </c>
      <c r="X139" s="99">
        <v>4.7125</v>
      </c>
      <c r="Y139" s="99">
        <v>4.7125</v>
      </c>
      <c r="Z139" s="99">
        <v>7.4416</v>
      </c>
      <c r="AA139" s="99">
        <v>7.4416</v>
      </c>
      <c r="AB139" s="99">
        <v>7.4233</v>
      </c>
      <c r="AC139" s="86">
        <v>7.1061</v>
      </c>
    </row>
    <row r="140" spans="1:29" ht="12.75">
      <c r="A140" s="14" t="s">
        <v>211</v>
      </c>
      <c r="B140" s="22" t="s">
        <v>191</v>
      </c>
      <c r="C140" s="22">
        <v>175</v>
      </c>
      <c r="D140" s="3" t="s">
        <v>63</v>
      </c>
      <c r="E140" s="3" t="s">
        <v>4</v>
      </c>
      <c r="F140" s="66"/>
      <c r="G140" s="56"/>
      <c r="H140" s="49"/>
      <c r="I140" s="50"/>
      <c r="J140" s="47">
        <v>0</v>
      </c>
      <c r="K140" s="47">
        <v>-1.0366</v>
      </c>
      <c r="L140" s="86" t="s">
        <v>233</v>
      </c>
      <c r="M140" s="86" t="s">
        <v>233</v>
      </c>
      <c r="N140" s="86" t="s">
        <v>233</v>
      </c>
      <c r="O140" s="86" t="s">
        <v>233</v>
      </c>
      <c r="P140" s="86">
        <v>-0.036</v>
      </c>
      <c r="Q140" s="86">
        <v>-0.2246</v>
      </c>
      <c r="R140" s="86">
        <v>0.6237</v>
      </c>
      <c r="S140" s="14">
        <v>0.5371</v>
      </c>
      <c r="T140" s="86">
        <v>0.557</v>
      </c>
      <c r="U140" s="99">
        <v>0.557</v>
      </c>
      <c r="V140" s="99">
        <v>0.0026</v>
      </c>
      <c r="W140" s="99">
        <v>0.0026</v>
      </c>
      <c r="X140" s="99">
        <v>0.0002</v>
      </c>
      <c r="Y140" s="99">
        <v>0.0002</v>
      </c>
      <c r="Z140" s="99">
        <v>0.0002</v>
      </c>
      <c r="AA140" s="99">
        <v>0.0002</v>
      </c>
      <c r="AB140" s="99">
        <v>0.0002</v>
      </c>
      <c r="AC140" s="86">
        <v>0.0002</v>
      </c>
    </row>
    <row r="141" spans="1:29" ht="12.75">
      <c r="A141" s="14" t="s">
        <v>211</v>
      </c>
      <c r="B141" s="22" t="s">
        <v>191</v>
      </c>
      <c r="C141" s="22">
        <v>175</v>
      </c>
      <c r="D141" s="3" t="s">
        <v>63</v>
      </c>
      <c r="E141" s="3" t="s">
        <v>6</v>
      </c>
      <c r="F141" s="51">
        <v>24.0924</v>
      </c>
      <c r="G141" s="56"/>
      <c r="H141" s="49">
        <v>10.6767</v>
      </c>
      <c r="I141" s="50"/>
      <c r="J141" s="47">
        <v>14.0743</v>
      </c>
      <c r="K141" s="47">
        <v>11.6557</v>
      </c>
      <c r="L141" s="47">
        <v>9.3275</v>
      </c>
      <c r="M141" s="47">
        <v>9.3045</v>
      </c>
      <c r="N141" s="47">
        <v>9.8327</v>
      </c>
      <c r="O141" s="47">
        <v>9.8078</v>
      </c>
      <c r="P141" s="47">
        <v>8.922</v>
      </c>
      <c r="Q141" s="47">
        <v>8.922</v>
      </c>
      <c r="R141" s="47">
        <v>11.2761</v>
      </c>
      <c r="S141" s="14">
        <v>11.1895</v>
      </c>
      <c r="T141" s="47">
        <v>10.9014</v>
      </c>
      <c r="U141" s="99">
        <v>10.9014</v>
      </c>
      <c r="V141" s="99">
        <v>10.0371</v>
      </c>
      <c r="W141" s="99">
        <v>8.0888</v>
      </c>
      <c r="X141" s="99">
        <v>12.0035</v>
      </c>
      <c r="Y141" s="99">
        <v>10.7186</v>
      </c>
      <c r="Z141" s="99">
        <v>10.1699</v>
      </c>
      <c r="AA141" s="99">
        <v>9.2697</v>
      </c>
      <c r="AB141" s="99">
        <v>11.5677</v>
      </c>
      <c r="AC141" s="86">
        <v>10.4069</v>
      </c>
    </row>
    <row r="142" spans="1:29" ht="12.75">
      <c r="A142" s="14" t="s">
        <v>211</v>
      </c>
      <c r="B142" s="22" t="s">
        <v>191</v>
      </c>
      <c r="C142" s="22">
        <v>150</v>
      </c>
      <c r="D142" s="3" t="s">
        <v>64</v>
      </c>
      <c r="E142" s="3" t="s">
        <v>7</v>
      </c>
      <c r="F142" s="65">
        <v>3.3342</v>
      </c>
      <c r="G142" s="51"/>
      <c r="H142" s="49">
        <v>2.5816</v>
      </c>
      <c r="I142" s="45"/>
      <c r="J142" s="47">
        <v>1.6234</v>
      </c>
      <c r="K142" s="47">
        <v>1.3578</v>
      </c>
      <c r="L142" s="47">
        <v>1.8474</v>
      </c>
      <c r="M142" s="47">
        <v>1.7534</v>
      </c>
      <c r="N142" s="47">
        <v>2.1516</v>
      </c>
      <c r="O142" s="47">
        <v>1.6816</v>
      </c>
      <c r="P142" s="47">
        <v>1.7197</v>
      </c>
      <c r="Q142" s="47">
        <v>1.3394</v>
      </c>
      <c r="R142" s="47">
        <v>1.9153</v>
      </c>
      <c r="S142" s="14">
        <v>1.5511</v>
      </c>
      <c r="T142" s="47">
        <v>1.6992</v>
      </c>
      <c r="U142" s="99">
        <v>1.3338</v>
      </c>
      <c r="V142" s="99">
        <v>1.4413</v>
      </c>
      <c r="W142" s="99">
        <v>1.2648</v>
      </c>
      <c r="X142" s="99">
        <v>1.1326</v>
      </c>
      <c r="Y142" s="99">
        <v>0.8129</v>
      </c>
      <c r="Z142" s="99">
        <v>1.2789</v>
      </c>
      <c r="AA142" s="99">
        <v>1.1934</v>
      </c>
      <c r="AB142" s="99">
        <v>0.9675</v>
      </c>
      <c r="AC142" s="86">
        <v>0.8345</v>
      </c>
    </row>
    <row r="143" spans="1:29" ht="12.75">
      <c r="A143" s="14" t="s">
        <v>211</v>
      </c>
      <c r="B143" s="22" t="s">
        <v>191</v>
      </c>
      <c r="C143" s="22">
        <v>150</v>
      </c>
      <c r="D143" s="3" t="s">
        <v>64</v>
      </c>
      <c r="E143" s="3" t="s">
        <v>260</v>
      </c>
      <c r="F143" s="98"/>
      <c r="G143" s="51"/>
      <c r="H143" s="49"/>
      <c r="I143" s="45"/>
      <c r="J143" s="47"/>
      <c r="K143" s="47"/>
      <c r="L143" s="47"/>
      <c r="M143" s="47"/>
      <c r="N143" s="47"/>
      <c r="O143" s="86" t="s">
        <v>233</v>
      </c>
      <c r="P143" s="47">
        <v>0.1073</v>
      </c>
      <c r="Q143" s="86">
        <v>0.1073</v>
      </c>
      <c r="R143" s="47">
        <v>0.0942</v>
      </c>
      <c r="S143" s="47">
        <v>0.0942</v>
      </c>
      <c r="T143" s="47">
        <v>0.0944</v>
      </c>
      <c r="U143" s="99">
        <v>0.0944</v>
      </c>
      <c r="V143" s="99">
        <v>0.0944</v>
      </c>
      <c r="W143" s="99">
        <v>0.0944</v>
      </c>
      <c r="X143" s="99">
        <v>0.0944</v>
      </c>
      <c r="Y143" s="99">
        <v>0.0944</v>
      </c>
      <c r="Z143" s="99">
        <v>0.0944</v>
      </c>
      <c r="AA143" s="99">
        <v>0.0944</v>
      </c>
      <c r="AB143" s="99">
        <v>0.0944</v>
      </c>
      <c r="AC143" s="86">
        <v>0.0944</v>
      </c>
    </row>
    <row r="144" spans="1:29" ht="12.75">
      <c r="A144" s="14" t="s">
        <v>211</v>
      </c>
      <c r="B144" s="22" t="s">
        <v>191</v>
      </c>
      <c r="C144" s="22">
        <v>177</v>
      </c>
      <c r="D144" s="3" t="s">
        <v>209</v>
      </c>
      <c r="E144" s="3" t="s">
        <v>6</v>
      </c>
      <c r="F144" s="91">
        <v>0.5242</v>
      </c>
      <c r="G144" s="51"/>
      <c r="H144" s="49">
        <v>0.1707</v>
      </c>
      <c r="I144" s="45"/>
      <c r="J144" s="47">
        <v>0.1375</v>
      </c>
      <c r="K144" s="47">
        <v>0.0528</v>
      </c>
      <c r="L144" s="47">
        <v>0.1139</v>
      </c>
      <c r="M144" s="47">
        <v>-0.0852</v>
      </c>
      <c r="N144" s="47">
        <v>0.1471</v>
      </c>
      <c r="O144" s="47">
        <v>0.1168</v>
      </c>
      <c r="P144" s="47">
        <v>0.0895</v>
      </c>
      <c r="Q144" s="47">
        <v>-0.0761</v>
      </c>
      <c r="R144" s="47">
        <v>0.231</v>
      </c>
      <c r="S144" s="14">
        <v>0.0802</v>
      </c>
      <c r="T144" s="47">
        <v>0.1973</v>
      </c>
      <c r="U144" s="99">
        <v>0.1744</v>
      </c>
      <c r="V144" s="99">
        <v>0.1744</v>
      </c>
      <c r="W144" s="99">
        <v>0.1531</v>
      </c>
      <c r="X144" s="99">
        <v>0.1432</v>
      </c>
      <c r="Y144" s="99">
        <v>0.1202</v>
      </c>
      <c r="Z144" s="99">
        <v>0.0334</v>
      </c>
      <c r="AA144" s="99">
        <v>0.0143</v>
      </c>
      <c r="AB144" s="99">
        <v>0.1682</v>
      </c>
      <c r="AC144" s="86">
        <v>0.1482</v>
      </c>
    </row>
    <row r="145" spans="1:29" ht="12.75">
      <c r="A145" s="14" t="s">
        <v>211</v>
      </c>
      <c r="B145" s="22" t="s">
        <v>191</v>
      </c>
      <c r="C145" s="22">
        <v>177</v>
      </c>
      <c r="D145" s="3" t="s">
        <v>209</v>
      </c>
      <c r="E145" s="3" t="s">
        <v>2</v>
      </c>
      <c r="F145" s="51">
        <v>4.0984</v>
      </c>
      <c r="G145" s="51"/>
      <c r="H145" s="49">
        <v>2.0561</v>
      </c>
      <c r="I145" s="45"/>
      <c r="J145" s="47">
        <v>2.4217</v>
      </c>
      <c r="K145" s="47">
        <v>2.2427</v>
      </c>
      <c r="L145" s="47">
        <v>1.8818</v>
      </c>
      <c r="M145" s="47">
        <v>1.0155</v>
      </c>
      <c r="N145" s="47">
        <v>1.9874</v>
      </c>
      <c r="O145" s="47">
        <v>1.6814</v>
      </c>
      <c r="P145" s="47">
        <v>0.5422</v>
      </c>
      <c r="Q145" s="47">
        <v>0.4349</v>
      </c>
      <c r="R145" s="47">
        <v>1.3185</v>
      </c>
      <c r="S145" s="14">
        <v>1.0735</v>
      </c>
      <c r="T145" s="47">
        <v>1.0435</v>
      </c>
      <c r="U145" s="99">
        <v>0.9158</v>
      </c>
      <c r="V145" s="99">
        <v>1.0339</v>
      </c>
      <c r="W145" s="99">
        <v>0.8851</v>
      </c>
      <c r="X145" s="99">
        <v>1.3415</v>
      </c>
      <c r="Y145" s="99">
        <v>1.1749</v>
      </c>
      <c r="Z145" s="99">
        <v>1.6029</v>
      </c>
      <c r="AA145" s="99">
        <v>1.4825</v>
      </c>
      <c r="AB145" s="99">
        <v>1.0234</v>
      </c>
      <c r="AC145" s="86">
        <v>0.9015</v>
      </c>
    </row>
    <row r="146" spans="1:29" ht="12.75">
      <c r="A146" s="14" t="s">
        <v>211</v>
      </c>
      <c r="B146" s="22" t="s">
        <v>191</v>
      </c>
      <c r="C146" s="22">
        <v>150</v>
      </c>
      <c r="D146" s="3" t="s">
        <v>210</v>
      </c>
      <c r="E146" s="3" t="s">
        <v>7</v>
      </c>
      <c r="F146" s="51">
        <v>0</v>
      </c>
      <c r="G146" s="51"/>
      <c r="H146" s="49">
        <v>0.7931</v>
      </c>
      <c r="I146" s="45"/>
      <c r="J146" s="47">
        <v>1.8025</v>
      </c>
      <c r="K146" s="47">
        <v>1.6391</v>
      </c>
      <c r="L146" s="47">
        <v>1.2031</v>
      </c>
      <c r="M146" s="47">
        <v>-0.0979</v>
      </c>
      <c r="N146" s="47">
        <v>1.3661</v>
      </c>
      <c r="O146" s="47">
        <v>1.3661</v>
      </c>
      <c r="P146" s="47">
        <v>1.7786</v>
      </c>
      <c r="Q146" s="47">
        <v>1.7786</v>
      </c>
      <c r="R146" s="47">
        <v>5.235</v>
      </c>
      <c r="S146" s="47">
        <v>5.235</v>
      </c>
      <c r="T146" s="47">
        <v>2.1858</v>
      </c>
      <c r="U146" s="99">
        <v>2.1858</v>
      </c>
      <c r="V146" s="99">
        <v>2.278</v>
      </c>
      <c r="W146" s="99">
        <v>2.1645</v>
      </c>
      <c r="X146" s="99">
        <v>2.5132</v>
      </c>
      <c r="Y146" s="99">
        <v>2.5132</v>
      </c>
      <c r="Z146" s="99">
        <v>2.4118</v>
      </c>
      <c r="AA146" s="99">
        <v>2.2821</v>
      </c>
      <c r="AB146" s="99">
        <v>0.4714</v>
      </c>
      <c r="AC146" s="86">
        <v>0.3486</v>
      </c>
    </row>
    <row r="147" spans="1:29" ht="12.75">
      <c r="A147" s="14" t="s">
        <v>211</v>
      </c>
      <c r="B147" s="22" t="s">
        <v>191</v>
      </c>
      <c r="C147" s="22">
        <v>87</v>
      </c>
      <c r="D147" s="3" t="s">
        <v>65</v>
      </c>
      <c r="E147" s="3" t="s">
        <v>6</v>
      </c>
      <c r="F147" s="51">
        <v>1.5467</v>
      </c>
      <c r="G147" s="51"/>
      <c r="H147" s="49">
        <v>0.6974</v>
      </c>
      <c r="I147" s="45"/>
      <c r="J147" s="47">
        <v>0.9288</v>
      </c>
      <c r="K147" s="47">
        <v>0.3553</v>
      </c>
      <c r="L147" s="47">
        <v>0.2055</v>
      </c>
      <c r="M147" s="47">
        <v>0.1011</v>
      </c>
      <c r="N147" s="47">
        <v>1.1449</v>
      </c>
      <c r="O147" s="47">
        <v>0.8001</v>
      </c>
      <c r="P147" s="47">
        <v>3.4109</v>
      </c>
      <c r="Q147" s="47">
        <v>2.0713</v>
      </c>
      <c r="R147" s="47">
        <v>3.0321</v>
      </c>
      <c r="S147" s="14">
        <v>2.1517</v>
      </c>
      <c r="T147" s="47">
        <v>2.1878</v>
      </c>
      <c r="U147" s="99">
        <v>1.7214</v>
      </c>
      <c r="V147" s="99">
        <v>3.0515</v>
      </c>
      <c r="W147" s="99">
        <v>3.0461</v>
      </c>
      <c r="X147" s="99">
        <v>0.6385</v>
      </c>
      <c r="Y147" s="99">
        <v>0.6385</v>
      </c>
      <c r="Z147" s="99">
        <v>0.6385</v>
      </c>
      <c r="AA147" s="99">
        <v>0.6385</v>
      </c>
      <c r="AB147" s="99">
        <v>0.7483</v>
      </c>
      <c r="AC147" s="86">
        <v>0.7483</v>
      </c>
    </row>
    <row r="148" spans="1:29" ht="12.75">
      <c r="A148" s="14" t="s">
        <v>211</v>
      </c>
      <c r="B148" s="22" t="s">
        <v>191</v>
      </c>
      <c r="C148" s="22">
        <v>87</v>
      </c>
      <c r="D148" s="3" t="s">
        <v>65</v>
      </c>
      <c r="E148" s="3" t="s">
        <v>7</v>
      </c>
      <c r="F148" s="51">
        <v>0</v>
      </c>
      <c r="G148" s="51"/>
      <c r="H148" s="49">
        <v>-0.1257</v>
      </c>
      <c r="I148" s="45"/>
      <c r="J148" s="47">
        <v>3.468</v>
      </c>
      <c r="K148" s="47">
        <v>3.468</v>
      </c>
      <c r="L148" s="47">
        <v>3.3643</v>
      </c>
      <c r="M148" s="47">
        <v>3.3643</v>
      </c>
      <c r="N148" s="47">
        <v>3.3643</v>
      </c>
      <c r="O148" s="47">
        <v>3.3643</v>
      </c>
      <c r="P148" s="47">
        <v>-0.1296</v>
      </c>
      <c r="Q148" s="47">
        <v>-0.1296</v>
      </c>
      <c r="R148" s="47">
        <v>-0.1296</v>
      </c>
      <c r="S148" s="99">
        <v>-1.01</v>
      </c>
      <c r="T148" s="47">
        <v>0</v>
      </c>
      <c r="U148" s="99">
        <v>0</v>
      </c>
      <c r="V148" s="100" t="s">
        <v>233</v>
      </c>
      <c r="W148" s="100" t="s">
        <v>233</v>
      </c>
      <c r="X148" s="100" t="s">
        <v>233</v>
      </c>
      <c r="Y148" s="100" t="s">
        <v>233</v>
      </c>
      <c r="Z148" s="100" t="s">
        <v>233</v>
      </c>
      <c r="AA148" s="100" t="s">
        <v>233</v>
      </c>
      <c r="AB148" s="100" t="s">
        <v>233</v>
      </c>
      <c r="AC148" s="100" t="s">
        <v>233</v>
      </c>
    </row>
    <row r="149" spans="1:29" ht="12.75">
      <c r="A149" s="14" t="s">
        <v>211</v>
      </c>
      <c r="B149" s="22" t="s">
        <v>191</v>
      </c>
      <c r="C149" s="22">
        <v>182</v>
      </c>
      <c r="D149" s="3" t="s">
        <v>66</v>
      </c>
      <c r="E149" s="3" t="s">
        <v>4</v>
      </c>
      <c r="F149" s="51">
        <v>0.2936</v>
      </c>
      <c r="G149" s="51"/>
      <c r="H149" s="49">
        <v>-0.0087</v>
      </c>
      <c r="I149" s="45"/>
      <c r="J149" s="47">
        <v>0.0879</v>
      </c>
      <c r="K149" s="47">
        <v>-0.2945</v>
      </c>
      <c r="L149" s="47">
        <v>0.0025</v>
      </c>
      <c r="M149" s="47">
        <v>-0.0205</v>
      </c>
      <c r="N149" s="47">
        <v>0.1981</v>
      </c>
      <c r="O149" s="47">
        <v>0.187</v>
      </c>
      <c r="P149" s="47">
        <v>0.2961</v>
      </c>
      <c r="Q149" s="47">
        <v>0.2961</v>
      </c>
      <c r="R149" s="47">
        <v>0.1035</v>
      </c>
      <c r="S149" s="14">
        <v>0.1026</v>
      </c>
      <c r="T149" s="47">
        <v>0.1475</v>
      </c>
      <c r="U149" s="99">
        <v>0.1475</v>
      </c>
      <c r="V149" s="99">
        <v>0.1481</v>
      </c>
      <c r="W149" s="99">
        <v>0.1481</v>
      </c>
      <c r="X149" s="99">
        <v>2.1769</v>
      </c>
      <c r="Y149" s="99">
        <v>2.1767</v>
      </c>
      <c r="Z149" s="99">
        <v>2.1765</v>
      </c>
      <c r="AA149" s="99">
        <v>2.1765</v>
      </c>
      <c r="AB149" s="99">
        <v>2.1768</v>
      </c>
      <c r="AC149" s="86">
        <v>2.1768</v>
      </c>
    </row>
    <row r="150" spans="1:29" ht="12.75">
      <c r="A150" s="14" t="s">
        <v>211</v>
      </c>
      <c r="B150" s="22" t="s">
        <v>191</v>
      </c>
      <c r="C150" s="22">
        <v>182</v>
      </c>
      <c r="D150" s="3" t="s">
        <v>66</v>
      </c>
      <c r="E150" s="3" t="s">
        <v>6</v>
      </c>
      <c r="F150" s="51">
        <v>0.1462</v>
      </c>
      <c r="G150" s="51"/>
      <c r="H150" s="49">
        <v>0.0677</v>
      </c>
      <c r="I150" s="45"/>
      <c r="J150" s="47">
        <v>-0.0134</v>
      </c>
      <c r="K150" s="47">
        <v>-0.1773</v>
      </c>
      <c r="L150" s="47">
        <v>1.1889</v>
      </c>
      <c r="M150" s="47">
        <v>1.1878</v>
      </c>
      <c r="N150" s="47">
        <v>0.2412</v>
      </c>
      <c r="O150" s="47">
        <v>0.2365</v>
      </c>
      <c r="P150" s="47">
        <v>0.1247</v>
      </c>
      <c r="Q150" s="47">
        <v>0.1247</v>
      </c>
      <c r="R150" s="47">
        <v>0.0633</v>
      </c>
      <c r="S150" s="14">
        <v>0.0624</v>
      </c>
      <c r="T150" s="47">
        <v>0.0736</v>
      </c>
      <c r="U150" s="99">
        <v>0.0736</v>
      </c>
      <c r="V150" s="99">
        <v>0.0739</v>
      </c>
      <c r="W150" s="99">
        <v>0.0739</v>
      </c>
      <c r="X150" s="99">
        <v>6.5169</v>
      </c>
      <c r="Y150" s="99">
        <v>6.5168</v>
      </c>
      <c r="Z150" s="99">
        <v>6.5167</v>
      </c>
      <c r="AA150" s="99">
        <v>6.5167</v>
      </c>
      <c r="AB150" s="99">
        <v>6.5168</v>
      </c>
      <c r="AC150" s="86">
        <v>6.5168</v>
      </c>
    </row>
    <row r="151" spans="1:29" ht="12.75">
      <c r="A151" s="14" t="s">
        <v>211</v>
      </c>
      <c r="B151" s="22" t="s">
        <v>191</v>
      </c>
      <c r="C151" s="22">
        <v>182</v>
      </c>
      <c r="D151" s="3" t="s">
        <v>66</v>
      </c>
      <c r="E151" s="3" t="s">
        <v>7</v>
      </c>
      <c r="F151" s="58">
        <v>4.848</v>
      </c>
      <c r="G151" s="51"/>
      <c r="H151" s="49">
        <v>1.003</v>
      </c>
      <c r="I151" s="45"/>
      <c r="J151" s="47">
        <v>0.6687</v>
      </c>
      <c r="K151" s="47">
        <v>0.6687</v>
      </c>
      <c r="L151" s="47">
        <v>0.6487</v>
      </c>
      <c r="M151" s="47">
        <v>0.6487</v>
      </c>
      <c r="N151" s="47">
        <v>0.6487</v>
      </c>
      <c r="O151" s="47">
        <v>0.6487</v>
      </c>
      <c r="P151" s="47">
        <v>0.6894</v>
      </c>
      <c r="Q151" s="47">
        <v>0.6894</v>
      </c>
      <c r="R151" s="47">
        <v>0.6894</v>
      </c>
      <c r="S151" s="47">
        <v>0.6894</v>
      </c>
      <c r="T151" s="47">
        <v>0.6894</v>
      </c>
      <c r="U151" s="99">
        <v>0.6894</v>
      </c>
      <c r="V151" s="99">
        <v>0.6894</v>
      </c>
      <c r="W151" s="99">
        <v>0.6894</v>
      </c>
      <c r="X151" s="99">
        <v>0</v>
      </c>
      <c r="Y151" s="100" t="s">
        <v>233</v>
      </c>
      <c r="Z151" s="100" t="s">
        <v>233</v>
      </c>
      <c r="AA151" s="100" t="s">
        <v>233</v>
      </c>
      <c r="AB151" s="100" t="s">
        <v>233</v>
      </c>
      <c r="AC151" s="100" t="s">
        <v>233</v>
      </c>
    </row>
    <row r="152" spans="1:29" ht="12.75">
      <c r="A152" s="14" t="s">
        <v>211</v>
      </c>
      <c r="B152" s="22" t="s">
        <v>191</v>
      </c>
      <c r="C152" s="22">
        <v>149</v>
      </c>
      <c r="D152" s="3" t="s">
        <v>67</v>
      </c>
      <c r="E152" s="3" t="s">
        <v>297</v>
      </c>
      <c r="F152" s="58"/>
      <c r="G152" s="51"/>
      <c r="H152" s="49"/>
      <c r="I152" s="45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99"/>
      <c r="V152" s="99"/>
      <c r="W152" s="99"/>
      <c r="X152" s="99"/>
      <c r="Y152" s="100"/>
      <c r="Z152" s="100"/>
      <c r="AA152" s="100"/>
      <c r="AB152" s="100"/>
      <c r="AC152" s="100">
        <v>0.0658</v>
      </c>
    </row>
    <row r="153" spans="1:29" ht="12.75">
      <c r="A153" s="14" t="s">
        <v>211</v>
      </c>
      <c r="B153" s="22" t="s">
        <v>191</v>
      </c>
      <c r="C153" s="22">
        <v>149</v>
      </c>
      <c r="D153" s="3" t="s">
        <v>67</v>
      </c>
      <c r="E153" s="3" t="s">
        <v>6</v>
      </c>
      <c r="F153" s="47">
        <v>0.0335</v>
      </c>
      <c r="G153" s="51"/>
      <c r="H153" s="49">
        <v>0.0246</v>
      </c>
      <c r="I153" s="45"/>
      <c r="J153" s="47">
        <v>0.0246</v>
      </c>
      <c r="K153" s="47">
        <v>0.0246</v>
      </c>
      <c r="L153" s="47">
        <v>0.0239</v>
      </c>
      <c r="M153" s="47">
        <v>0.0239</v>
      </c>
      <c r="N153" s="47">
        <v>0.0432</v>
      </c>
      <c r="O153" s="47">
        <v>0.0432</v>
      </c>
      <c r="P153" s="47">
        <v>0.0459</v>
      </c>
      <c r="Q153" s="47">
        <v>0.0459</v>
      </c>
      <c r="R153" s="47">
        <v>0.1227</v>
      </c>
      <c r="S153" s="14">
        <v>0.1227</v>
      </c>
      <c r="T153" s="47">
        <v>0.1227</v>
      </c>
      <c r="U153" s="99">
        <v>0.1227</v>
      </c>
      <c r="V153" s="99">
        <v>0.1227</v>
      </c>
      <c r="W153" s="99">
        <v>0.1227</v>
      </c>
      <c r="X153" s="99">
        <v>0.0008</v>
      </c>
      <c r="Y153" s="99">
        <v>0.0008</v>
      </c>
      <c r="Z153" s="99">
        <v>0.0008</v>
      </c>
      <c r="AA153" s="99">
        <v>0.0008</v>
      </c>
      <c r="AB153" s="99">
        <v>0.0658</v>
      </c>
      <c r="AC153" s="100" t="s">
        <v>233</v>
      </c>
    </row>
    <row r="154" spans="1:29" ht="12.75">
      <c r="A154" s="14" t="s">
        <v>211</v>
      </c>
      <c r="B154" s="22" t="s">
        <v>191</v>
      </c>
      <c r="C154" s="22">
        <v>149</v>
      </c>
      <c r="D154" s="3" t="s">
        <v>67</v>
      </c>
      <c r="E154" s="3" t="s">
        <v>7</v>
      </c>
      <c r="F154" s="51">
        <v>8.5829</v>
      </c>
      <c r="G154" s="51"/>
      <c r="H154" s="49">
        <v>2.5277</v>
      </c>
      <c r="I154" s="45"/>
      <c r="J154" s="47">
        <v>1.6912</v>
      </c>
      <c r="K154" s="47">
        <v>1.6912</v>
      </c>
      <c r="L154" s="47">
        <v>1.6407</v>
      </c>
      <c r="M154" s="47">
        <v>1.6407</v>
      </c>
      <c r="N154" s="47">
        <v>1.4388</v>
      </c>
      <c r="O154" s="47">
        <v>1.4388</v>
      </c>
      <c r="P154" s="47">
        <v>1.529</v>
      </c>
      <c r="Q154" s="47">
        <v>1.529</v>
      </c>
      <c r="R154" s="47">
        <v>1.529</v>
      </c>
      <c r="S154" s="47">
        <v>1.529</v>
      </c>
      <c r="T154" s="47">
        <v>1.529</v>
      </c>
      <c r="U154" s="99">
        <v>1.529</v>
      </c>
      <c r="V154" s="99">
        <v>1.529</v>
      </c>
      <c r="W154" s="99">
        <v>1.529</v>
      </c>
      <c r="X154" s="99">
        <v>0.0199</v>
      </c>
      <c r="Y154" s="99">
        <v>0.0199</v>
      </c>
      <c r="Z154" s="99">
        <v>0.0199</v>
      </c>
      <c r="AA154" s="99">
        <v>0.0199</v>
      </c>
      <c r="AB154" s="99">
        <v>0.0595</v>
      </c>
      <c r="AC154" s="86">
        <v>0.0595</v>
      </c>
    </row>
    <row r="155" spans="1:29" ht="12.75">
      <c r="A155" s="14" t="s">
        <v>211</v>
      </c>
      <c r="B155" s="22" t="s">
        <v>191</v>
      </c>
      <c r="C155" s="22">
        <v>88</v>
      </c>
      <c r="D155" s="3" t="s">
        <v>68</v>
      </c>
      <c r="E155" s="3" t="s">
        <v>6</v>
      </c>
      <c r="F155" s="51"/>
      <c r="G155" s="51"/>
      <c r="H155" s="49"/>
      <c r="I155" s="45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99"/>
      <c r="V155" s="99"/>
      <c r="W155" s="99"/>
      <c r="X155" s="99"/>
      <c r="Y155" s="99"/>
      <c r="Z155" s="99"/>
      <c r="AA155" s="99"/>
      <c r="AB155" s="99"/>
      <c r="AC155" s="86">
        <v>3.0266</v>
      </c>
    </row>
    <row r="156" spans="1:29" ht="12.75">
      <c r="A156" s="14" t="s">
        <v>211</v>
      </c>
      <c r="B156" s="22" t="s">
        <v>191</v>
      </c>
      <c r="C156" s="22" t="s">
        <v>229</v>
      </c>
      <c r="D156" s="3" t="s">
        <v>68</v>
      </c>
      <c r="E156" s="3" t="s">
        <v>6</v>
      </c>
      <c r="F156" s="51">
        <v>30.628</v>
      </c>
      <c r="G156" s="51"/>
      <c r="H156" s="49">
        <v>13.7222</v>
      </c>
      <c r="I156" s="45"/>
      <c r="J156" s="47">
        <v>9.5121</v>
      </c>
      <c r="K156" s="47">
        <v>8.0713</v>
      </c>
      <c r="L156" s="47">
        <v>5.9782</v>
      </c>
      <c r="M156" s="47">
        <v>5.7592</v>
      </c>
      <c r="N156" s="47">
        <v>3.9222</v>
      </c>
      <c r="O156" s="47">
        <v>3.6277</v>
      </c>
      <c r="P156" s="47">
        <v>4.275</v>
      </c>
      <c r="Q156" s="47">
        <v>3.9176</v>
      </c>
      <c r="R156" s="47">
        <v>3.684</v>
      </c>
      <c r="S156" s="14">
        <v>3.4633</v>
      </c>
      <c r="T156" s="47">
        <v>2.0724</v>
      </c>
      <c r="U156" s="99">
        <v>1.6745</v>
      </c>
      <c r="V156" s="99">
        <v>1.9177</v>
      </c>
      <c r="W156" s="99">
        <v>1.7237</v>
      </c>
      <c r="X156" s="99">
        <v>2.9604</v>
      </c>
      <c r="Y156" s="99">
        <v>2.5247</v>
      </c>
      <c r="Z156" s="99">
        <v>3.6613</v>
      </c>
      <c r="AA156" s="99">
        <v>3.4881</v>
      </c>
      <c r="AB156" s="99">
        <v>3.2002</v>
      </c>
      <c r="AC156" s="100" t="s">
        <v>233</v>
      </c>
    </row>
    <row r="157" spans="1:29" ht="12.75">
      <c r="A157" s="14" t="s">
        <v>211</v>
      </c>
      <c r="B157" s="22" t="s">
        <v>191</v>
      </c>
      <c r="C157" s="22">
        <v>61</v>
      </c>
      <c r="D157" s="3" t="s">
        <v>69</v>
      </c>
      <c r="E157" s="3" t="s">
        <v>261</v>
      </c>
      <c r="F157" s="51">
        <v>50.056</v>
      </c>
      <c r="G157" s="51"/>
      <c r="H157" s="49">
        <v>52.642</v>
      </c>
      <c r="I157" s="45"/>
      <c r="J157" s="47">
        <v>23.7343</v>
      </c>
      <c r="K157" s="47">
        <v>21.7352</v>
      </c>
      <c r="L157" s="47">
        <v>16.803</v>
      </c>
      <c r="M157" s="47">
        <v>14.9885</v>
      </c>
      <c r="N157" s="47">
        <v>20.5386</v>
      </c>
      <c r="O157" s="47">
        <v>19.1644</v>
      </c>
      <c r="P157" s="47">
        <v>24.8884</v>
      </c>
      <c r="Q157" s="47">
        <v>23.4031</v>
      </c>
      <c r="R157" s="47">
        <v>34.9677</v>
      </c>
      <c r="S157" s="14">
        <v>33.7378</v>
      </c>
      <c r="T157" s="47">
        <v>29.361</v>
      </c>
      <c r="U157" s="99">
        <v>27.8811</v>
      </c>
      <c r="V157" s="99">
        <v>30.8381</v>
      </c>
      <c r="W157" s="99">
        <v>29.3489</v>
      </c>
      <c r="X157" s="99">
        <v>28.9938</v>
      </c>
      <c r="Y157" s="99">
        <v>28.226</v>
      </c>
      <c r="Z157" s="99">
        <v>23.4547</v>
      </c>
      <c r="AA157" s="99">
        <v>22.848</v>
      </c>
      <c r="AB157" s="99">
        <v>19.228</v>
      </c>
      <c r="AC157" s="86">
        <v>18.5534</v>
      </c>
    </row>
    <row r="158" spans="1:29" ht="12.75">
      <c r="A158" s="14" t="s">
        <v>211</v>
      </c>
      <c r="B158" s="22" t="s">
        <v>191</v>
      </c>
      <c r="C158" s="22">
        <v>61</v>
      </c>
      <c r="D158" s="3" t="s">
        <v>69</v>
      </c>
      <c r="E158" s="3" t="s">
        <v>262</v>
      </c>
      <c r="F158" s="51">
        <v>29.1119</v>
      </c>
      <c r="G158" s="51"/>
      <c r="H158" s="49">
        <v>20.9877</v>
      </c>
      <c r="I158" s="45"/>
      <c r="J158" s="47">
        <v>14.582</v>
      </c>
      <c r="K158" s="47">
        <v>12.6507</v>
      </c>
      <c r="L158" s="47">
        <v>9.9598</v>
      </c>
      <c r="M158" s="47">
        <v>8.2155</v>
      </c>
      <c r="N158" s="47">
        <v>7.4564</v>
      </c>
      <c r="O158" s="47">
        <v>7.3099</v>
      </c>
      <c r="P158" s="47">
        <v>1.804</v>
      </c>
      <c r="Q158" s="47">
        <v>1.6462</v>
      </c>
      <c r="R158" s="47">
        <v>8.5507</v>
      </c>
      <c r="S158" s="14">
        <v>8.2953</v>
      </c>
      <c r="T158" s="47">
        <v>10.5976</v>
      </c>
      <c r="U158" s="99">
        <v>10.4152</v>
      </c>
      <c r="V158" s="99">
        <v>5.7617</v>
      </c>
      <c r="W158" s="99">
        <v>5.5916</v>
      </c>
      <c r="X158" s="99">
        <v>4.0887</v>
      </c>
      <c r="Y158" s="99">
        <v>3.9681</v>
      </c>
      <c r="Z158" s="99">
        <v>4.1837</v>
      </c>
      <c r="AA158" s="99">
        <v>4.0804</v>
      </c>
      <c r="AB158" s="99">
        <v>3.1077</v>
      </c>
      <c r="AC158" s="86">
        <v>3.0253</v>
      </c>
    </row>
    <row r="159" spans="1:29" ht="12.75">
      <c r="A159" s="14" t="s">
        <v>211</v>
      </c>
      <c r="B159" s="22" t="s">
        <v>191</v>
      </c>
      <c r="C159" s="22">
        <v>111</v>
      </c>
      <c r="D159" s="3" t="s">
        <v>70</v>
      </c>
      <c r="E159" s="3" t="s">
        <v>6</v>
      </c>
      <c r="F159" s="51">
        <v>4.3682</v>
      </c>
      <c r="G159" s="51"/>
      <c r="H159" s="49">
        <v>2.1789</v>
      </c>
      <c r="I159" s="45"/>
      <c r="J159" s="47">
        <v>4.0103</v>
      </c>
      <c r="K159" s="47">
        <v>3.9986</v>
      </c>
      <c r="L159" s="47">
        <v>3.8632</v>
      </c>
      <c r="M159" s="47">
        <v>3.8561</v>
      </c>
      <c r="N159" s="47">
        <v>3.884</v>
      </c>
      <c r="O159" s="47">
        <v>3.5158</v>
      </c>
      <c r="P159" s="47">
        <v>0.7867</v>
      </c>
      <c r="Q159" s="47">
        <v>0.7867</v>
      </c>
      <c r="R159" s="47">
        <v>0.3977</v>
      </c>
      <c r="S159" s="14">
        <v>-0.0126</v>
      </c>
      <c r="T159" s="47">
        <v>0.3598</v>
      </c>
      <c r="U159" s="99">
        <v>-2.7539</v>
      </c>
      <c r="V159" s="99">
        <v>0</v>
      </c>
      <c r="W159" s="99">
        <v>-0.0492</v>
      </c>
      <c r="X159" s="99">
        <v>0.1279</v>
      </c>
      <c r="Y159" s="99">
        <v>0.059</v>
      </c>
      <c r="Z159" s="99">
        <v>0.1351</v>
      </c>
      <c r="AA159" s="99">
        <v>0.0935</v>
      </c>
      <c r="AB159" s="99">
        <v>0.0524</v>
      </c>
      <c r="AC159" s="86">
        <v>0.0226</v>
      </c>
    </row>
    <row r="160" spans="1:29" ht="12.75">
      <c r="A160" s="14" t="s">
        <v>211</v>
      </c>
      <c r="B160" s="22" t="s">
        <v>191</v>
      </c>
      <c r="C160" s="22">
        <v>111</v>
      </c>
      <c r="D160" s="3" t="s">
        <v>70</v>
      </c>
      <c r="E160" s="3" t="s">
        <v>7</v>
      </c>
      <c r="F160" s="51"/>
      <c r="G160" s="51"/>
      <c r="H160" s="49"/>
      <c r="I160" s="45"/>
      <c r="J160" s="47"/>
      <c r="K160" s="47"/>
      <c r="L160" s="47"/>
      <c r="M160" s="47"/>
      <c r="N160" s="47"/>
      <c r="O160" s="86" t="s">
        <v>233</v>
      </c>
      <c r="P160" s="47">
        <v>2.6943</v>
      </c>
      <c r="Q160" s="86">
        <v>2.6943</v>
      </c>
      <c r="R160" s="47">
        <v>2.6943</v>
      </c>
      <c r="S160" s="47">
        <v>2.6943</v>
      </c>
      <c r="T160" s="47">
        <v>2.1554</v>
      </c>
      <c r="U160" s="99">
        <v>2.1554</v>
      </c>
      <c r="V160" s="99">
        <v>1.5088</v>
      </c>
      <c r="W160" s="99">
        <v>1.2382</v>
      </c>
      <c r="X160" s="99">
        <v>0.8379</v>
      </c>
      <c r="Y160" s="99">
        <v>0.5424</v>
      </c>
      <c r="Z160" s="99">
        <v>0.4759</v>
      </c>
      <c r="AA160" s="99">
        <v>0.2777</v>
      </c>
      <c r="AB160" s="99">
        <v>0.1269</v>
      </c>
      <c r="AC160" s="86">
        <v>0</v>
      </c>
    </row>
    <row r="161" spans="1:29" ht="12.75">
      <c r="A161" s="14"/>
      <c r="B161" s="22"/>
      <c r="C161" s="22"/>
      <c r="D161" s="3" t="s">
        <v>61</v>
      </c>
      <c r="E161" s="3" t="s">
        <v>7</v>
      </c>
      <c r="F161" s="51"/>
      <c r="G161" s="51"/>
      <c r="H161" s="49"/>
      <c r="I161" s="45"/>
      <c r="J161" s="47"/>
      <c r="K161" s="47"/>
      <c r="L161" s="47"/>
      <c r="M161" s="47"/>
      <c r="N161" s="47"/>
      <c r="O161" s="47"/>
      <c r="P161" s="47"/>
      <c r="Q161" s="47">
        <v>0</v>
      </c>
      <c r="R161" s="47">
        <v>0</v>
      </c>
      <c r="S161" s="47">
        <v>0</v>
      </c>
      <c r="T161" s="47">
        <v>0</v>
      </c>
      <c r="U161" s="86" t="s">
        <v>233</v>
      </c>
      <c r="V161" s="86" t="s">
        <v>233</v>
      </c>
      <c r="W161" s="86" t="s">
        <v>233</v>
      </c>
      <c r="X161" s="86" t="s">
        <v>233</v>
      </c>
      <c r="Y161" s="86" t="s">
        <v>233</v>
      </c>
      <c r="Z161" s="86" t="s">
        <v>233</v>
      </c>
      <c r="AA161" s="86" t="s">
        <v>233</v>
      </c>
      <c r="AB161" s="86" t="s">
        <v>233</v>
      </c>
      <c r="AC161" s="86" t="s">
        <v>233</v>
      </c>
    </row>
    <row r="162" spans="1:29" ht="12.75">
      <c r="A162" s="14"/>
      <c r="B162" s="22"/>
      <c r="C162" s="22"/>
      <c r="D162" s="35"/>
      <c r="E162" s="34" t="s">
        <v>221</v>
      </c>
      <c r="F162" s="27">
        <f aca="true" t="shared" si="0" ref="F162:AC162">SUM(F2:F161)</f>
        <v>1411.5297</v>
      </c>
      <c r="G162" s="27">
        <f t="shared" si="0"/>
        <v>0</v>
      </c>
      <c r="H162" s="27">
        <f t="shared" si="0"/>
        <v>847.8724</v>
      </c>
      <c r="I162" s="27">
        <f t="shared" si="0"/>
        <v>0</v>
      </c>
      <c r="J162" s="27">
        <f t="shared" si="0"/>
        <v>669.8431999999998</v>
      </c>
      <c r="K162" s="89">
        <f t="shared" si="0"/>
        <v>605.5300000000001</v>
      </c>
      <c r="L162" s="27">
        <f t="shared" si="0"/>
        <v>566.4017</v>
      </c>
      <c r="M162" s="27">
        <f t="shared" si="0"/>
        <v>486.6490999999999</v>
      </c>
      <c r="N162" s="27">
        <f t="shared" si="0"/>
        <v>505.7850999999997</v>
      </c>
      <c r="O162" s="27">
        <f t="shared" si="0"/>
        <v>459.57560000000007</v>
      </c>
      <c r="P162" s="27">
        <f t="shared" si="0"/>
        <v>576.5722000000001</v>
      </c>
      <c r="Q162" s="27">
        <f t="shared" si="0"/>
        <v>536.5313199999999</v>
      </c>
      <c r="R162" s="27">
        <f t="shared" si="0"/>
        <v>636.6660000000002</v>
      </c>
      <c r="S162" s="27">
        <f t="shared" si="0"/>
        <v>590.7935000000002</v>
      </c>
      <c r="T162" s="27">
        <f t="shared" si="0"/>
        <v>640.5217999999999</v>
      </c>
      <c r="U162" s="27">
        <f t="shared" si="0"/>
        <v>593.4923999999997</v>
      </c>
      <c r="V162" s="27">
        <f t="shared" si="0"/>
        <v>631.0432999999997</v>
      </c>
      <c r="W162" s="27">
        <f t="shared" si="0"/>
        <v>599.0558999999995</v>
      </c>
      <c r="X162" s="27">
        <f t="shared" si="0"/>
        <v>559.1879999999996</v>
      </c>
      <c r="Y162" s="27">
        <f t="shared" si="0"/>
        <v>523.0526999999997</v>
      </c>
      <c r="Z162" s="27">
        <f t="shared" si="0"/>
        <v>484.753</v>
      </c>
      <c r="AA162" s="27">
        <f t="shared" si="0"/>
        <v>437.87449999999995</v>
      </c>
      <c r="AB162" s="27">
        <f t="shared" si="0"/>
        <v>355.94366999999994</v>
      </c>
      <c r="AC162" s="27">
        <f t="shared" si="0"/>
        <v>328.31920000000014</v>
      </c>
    </row>
    <row r="163" spans="1:29" ht="12.75">
      <c r="A163" s="26"/>
      <c r="D163" s="29"/>
      <c r="E163" s="34" t="s">
        <v>222</v>
      </c>
      <c r="F163" s="28">
        <f>(F169/158.9873)*1000000</f>
        <v>0</v>
      </c>
      <c r="G163" s="28">
        <f aca="true" t="shared" si="1" ref="G163:W163">(G162/158.9873)*1000000</f>
        <v>0</v>
      </c>
      <c r="H163" s="70">
        <f t="shared" si="1"/>
        <v>5332956.783340557</v>
      </c>
      <c r="I163" s="70">
        <f t="shared" si="1"/>
        <v>0</v>
      </c>
      <c r="J163" s="70">
        <f t="shared" si="1"/>
        <v>4213186.839451955</v>
      </c>
      <c r="K163" s="90">
        <f t="shared" si="1"/>
        <v>3808668.9943158985</v>
      </c>
      <c r="L163" s="70">
        <f t="shared" si="1"/>
        <v>3562559.399398568</v>
      </c>
      <c r="M163" s="70">
        <f t="shared" si="1"/>
        <v>3060930.652951524</v>
      </c>
      <c r="N163" s="70">
        <f t="shared" si="1"/>
        <v>3181292.468014739</v>
      </c>
      <c r="O163" s="70">
        <f t="shared" si="1"/>
        <v>2890643.46649072</v>
      </c>
      <c r="P163" s="70">
        <f t="shared" si="1"/>
        <v>3626529.9177984656</v>
      </c>
      <c r="Q163" s="70">
        <f t="shared" si="1"/>
        <v>3374680.36755137</v>
      </c>
      <c r="R163" s="70">
        <f t="shared" si="1"/>
        <v>4004508.5362164155</v>
      </c>
      <c r="S163" s="70">
        <f t="shared" si="1"/>
        <v>3715979.200854409</v>
      </c>
      <c r="T163" s="70">
        <f t="shared" si="1"/>
        <v>4028760.7878113524</v>
      </c>
      <c r="U163" s="70">
        <f t="shared" si="1"/>
        <v>3732954.770601172</v>
      </c>
      <c r="V163" s="70">
        <f t="shared" si="1"/>
        <v>3969142.8183257384</v>
      </c>
      <c r="W163" s="70">
        <f t="shared" si="1"/>
        <v>3767948.131706114</v>
      </c>
      <c r="X163" s="70">
        <f aca="true" t="shared" si="2" ref="X163:AC163">(X162/158.9873)*1000000</f>
        <v>3517186.5928913797</v>
      </c>
      <c r="Y163" s="70">
        <f t="shared" si="2"/>
        <v>3289902.4010093873</v>
      </c>
      <c r="Z163" s="70">
        <f t="shared" si="2"/>
        <v>3049004.5431301743</v>
      </c>
      <c r="AA163" s="70">
        <f t="shared" si="2"/>
        <v>2754147.6583349737</v>
      </c>
      <c r="AB163" s="70">
        <f t="shared" si="2"/>
        <v>2238818.2578105293</v>
      </c>
      <c r="AC163" s="70">
        <f t="shared" si="2"/>
        <v>2065065.5744200961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0"/>
  <sheetViews>
    <sheetView tabSelected="1" zoomScalePageLayoutView="0" workbookViewId="0" topLeftCell="A1">
      <pane xSplit="5" ySplit="1" topLeftCell="X3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H78" sqref="AH78"/>
    </sheetView>
  </sheetViews>
  <sheetFormatPr defaultColWidth="12.00390625" defaultRowHeight="12.75"/>
  <cols>
    <col min="1" max="1" width="12.7109375" style="0" customWidth="1"/>
    <col min="2" max="2" width="7.7109375" style="16" customWidth="1"/>
    <col min="3" max="3" width="9.140625" style="16" customWidth="1"/>
    <col min="4" max="4" width="18.7109375" style="0" customWidth="1"/>
    <col min="5" max="5" width="22.421875" style="0" customWidth="1"/>
    <col min="6" max="6" width="13.7109375" style="0" customWidth="1"/>
    <col min="7" max="9" width="13.7109375" style="68" customWidth="1"/>
    <col min="10" max="18" width="13.7109375" style="0" customWidth="1"/>
    <col min="19" max="19" width="13.140625" style="0" customWidth="1"/>
    <col min="20" max="20" width="13.7109375" style="0" customWidth="1"/>
  </cols>
  <sheetData>
    <row r="1" spans="1:29" ht="89.25">
      <c r="A1" s="19" t="s">
        <v>217</v>
      </c>
      <c r="B1" s="20" t="s">
        <v>189</v>
      </c>
      <c r="C1" s="20" t="s">
        <v>190</v>
      </c>
      <c r="D1" s="19" t="s">
        <v>0</v>
      </c>
      <c r="E1" s="19" t="s">
        <v>1</v>
      </c>
      <c r="F1" s="38" t="s">
        <v>258</v>
      </c>
      <c r="G1" s="20" t="s">
        <v>257</v>
      </c>
      <c r="H1" s="20" t="s">
        <v>218</v>
      </c>
      <c r="I1" s="20" t="s">
        <v>256</v>
      </c>
      <c r="J1" s="21" t="s">
        <v>219</v>
      </c>
      <c r="K1" s="21" t="s">
        <v>254</v>
      </c>
      <c r="L1" s="21" t="s">
        <v>220</v>
      </c>
      <c r="M1" s="21" t="s">
        <v>255</v>
      </c>
      <c r="N1" s="21" t="s">
        <v>247</v>
      </c>
      <c r="O1" s="21" t="s">
        <v>253</v>
      </c>
      <c r="P1" s="21" t="s">
        <v>259</v>
      </c>
      <c r="Q1" s="21" t="s">
        <v>263</v>
      </c>
      <c r="R1" s="21" t="s">
        <v>264</v>
      </c>
      <c r="S1" s="21" t="s">
        <v>269</v>
      </c>
      <c r="T1" s="21" t="s">
        <v>272</v>
      </c>
      <c r="U1" s="21" t="s">
        <v>276</v>
      </c>
      <c r="V1" s="21" t="s">
        <v>277</v>
      </c>
      <c r="W1" s="21" t="s">
        <v>279</v>
      </c>
      <c r="X1" s="21" t="s">
        <v>283</v>
      </c>
      <c r="Y1" s="21" t="s">
        <v>286</v>
      </c>
      <c r="Z1" s="21" t="s">
        <v>290</v>
      </c>
      <c r="AA1" s="21" t="s">
        <v>292</v>
      </c>
      <c r="AB1" s="21" t="s">
        <v>295</v>
      </c>
      <c r="AC1" s="21" t="s">
        <v>296</v>
      </c>
    </row>
    <row r="2" spans="1:29" ht="12.75">
      <c r="A2" s="14" t="s">
        <v>270</v>
      </c>
      <c r="B2" s="25" t="s">
        <v>191</v>
      </c>
      <c r="C2" s="23">
        <v>192</v>
      </c>
      <c r="D2" s="6" t="s">
        <v>99</v>
      </c>
      <c r="E2" s="6" t="s">
        <v>216</v>
      </c>
      <c r="F2" s="46">
        <v>169.0015</v>
      </c>
      <c r="G2" s="47">
        <v>165.4151</v>
      </c>
      <c r="H2" s="49">
        <v>162.4104</v>
      </c>
      <c r="I2" s="47">
        <v>32.3659</v>
      </c>
      <c r="J2" s="47">
        <v>30.0663</v>
      </c>
      <c r="K2" s="47">
        <v>28.184</v>
      </c>
      <c r="L2" s="47">
        <v>26.3925</v>
      </c>
      <c r="M2" s="47">
        <v>106.32</v>
      </c>
      <c r="N2" s="47">
        <v>104.95</v>
      </c>
      <c r="O2" s="47">
        <v>103.9688</v>
      </c>
      <c r="P2" s="47">
        <v>103.0833</v>
      </c>
      <c r="Q2" s="47">
        <v>102.3772</v>
      </c>
      <c r="R2" s="47">
        <v>129.9508</v>
      </c>
      <c r="S2" s="47">
        <v>129.6095</v>
      </c>
      <c r="T2" s="47">
        <v>129.5587</v>
      </c>
      <c r="U2" s="99">
        <v>129.3529</v>
      </c>
      <c r="V2" s="99">
        <v>129.2287</v>
      </c>
      <c r="W2" s="58">
        <v>129.0131</v>
      </c>
      <c r="X2" s="99">
        <v>128.8747</v>
      </c>
      <c r="Y2" s="99">
        <v>128.7258</v>
      </c>
      <c r="Z2" s="99">
        <v>128.6535</v>
      </c>
      <c r="AA2" s="99">
        <v>128.6535</v>
      </c>
      <c r="AB2" s="99">
        <v>128.6447</v>
      </c>
      <c r="AC2" s="99">
        <v>128.6447</v>
      </c>
    </row>
    <row r="3" spans="1:29" ht="12.75">
      <c r="A3" s="14" t="s">
        <v>270</v>
      </c>
      <c r="B3" s="22" t="s">
        <v>191</v>
      </c>
      <c r="C3" s="22">
        <v>213</v>
      </c>
      <c r="D3" s="6" t="s">
        <v>215</v>
      </c>
      <c r="E3" s="6" t="s">
        <v>85</v>
      </c>
      <c r="F3" s="85" t="s">
        <v>233</v>
      </c>
      <c r="G3" s="86" t="s">
        <v>233</v>
      </c>
      <c r="H3" s="87" t="s">
        <v>233</v>
      </c>
      <c r="I3" s="86" t="s">
        <v>233</v>
      </c>
      <c r="J3" s="47">
        <v>11.44</v>
      </c>
      <c r="K3" s="47">
        <v>11.2856</v>
      </c>
      <c r="L3" s="47">
        <v>11.1258</v>
      </c>
      <c r="M3" s="47">
        <v>7.17</v>
      </c>
      <c r="N3" s="47">
        <v>7.06</v>
      </c>
      <c r="O3" s="47">
        <v>6.9702</v>
      </c>
      <c r="P3" s="47">
        <v>6.8881</v>
      </c>
      <c r="Q3" s="47">
        <v>6.8175</v>
      </c>
      <c r="R3" s="47">
        <v>6.6206</v>
      </c>
      <c r="S3" s="47">
        <v>6.5823</v>
      </c>
      <c r="T3" s="47">
        <v>6.5817</v>
      </c>
      <c r="U3" s="99">
        <v>6.5461</v>
      </c>
      <c r="V3" s="99">
        <v>6.5316</v>
      </c>
      <c r="W3" s="58">
        <v>6.5135</v>
      </c>
      <c r="X3" s="99">
        <v>6.5032</v>
      </c>
      <c r="Y3" s="99">
        <v>6.4788</v>
      </c>
      <c r="Z3" s="99">
        <v>6.4616</v>
      </c>
      <c r="AA3" s="99">
        <v>6.4616</v>
      </c>
      <c r="AB3" s="99">
        <v>6.455</v>
      </c>
      <c r="AC3" s="99">
        <v>6.455</v>
      </c>
    </row>
    <row r="4" spans="1:29" ht="12.75">
      <c r="A4" s="14" t="s">
        <v>270</v>
      </c>
      <c r="B4" s="22" t="s">
        <v>191</v>
      </c>
      <c r="C4" s="22">
        <v>119</v>
      </c>
      <c r="D4" s="6" t="s">
        <v>105</v>
      </c>
      <c r="E4" s="6" t="s">
        <v>85</v>
      </c>
      <c r="F4" s="46">
        <v>8.5132</v>
      </c>
      <c r="G4" s="47">
        <v>8.4691</v>
      </c>
      <c r="H4" s="41">
        <v>8.4241</v>
      </c>
      <c r="I4" s="47">
        <v>7.0755</v>
      </c>
      <c r="J4" s="47">
        <v>7.0091</v>
      </c>
      <c r="K4" s="47">
        <v>6.8921</v>
      </c>
      <c r="L4" s="47">
        <v>6.7553</v>
      </c>
      <c r="M4" s="47">
        <v>6.52</v>
      </c>
      <c r="N4" s="47">
        <v>6.45</v>
      </c>
      <c r="O4" s="47">
        <v>6.3875</v>
      </c>
      <c r="P4" s="47">
        <v>6.3471</v>
      </c>
      <c r="Q4" s="47">
        <v>6.3146</v>
      </c>
      <c r="R4" s="47">
        <v>0</v>
      </c>
      <c r="S4" s="47">
        <v>0</v>
      </c>
      <c r="T4" s="47">
        <v>0</v>
      </c>
      <c r="U4" s="99">
        <v>0</v>
      </c>
      <c r="V4" s="99">
        <v>0</v>
      </c>
      <c r="W4" s="58">
        <v>0</v>
      </c>
      <c r="X4" s="58">
        <v>0</v>
      </c>
      <c r="Y4" s="58">
        <v>0</v>
      </c>
      <c r="Z4" s="58">
        <v>0</v>
      </c>
      <c r="AA4" s="102" t="s">
        <v>233</v>
      </c>
      <c r="AB4" s="102" t="s">
        <v>233</v>
      </c>
      <c r="AC4" s="102" t="s">
        <v>233</v>
      </c>
    </row>
    <row r="5" spans="1:29" ht="12.75">
      <c r="A5" s="14" t="s">
        <v>270</v>
      </c>
      <c r="B5" s="22" t="s">
        <v>191</v>
      </c>
      <c r="C5" s="22">
        <v>119</v>
      </c>
      <c r="D5" s="6" t="s">
        <v>106</v>
      </c>
      <c r="E5" s="6" t="s">
        <v>85</v>
      </c>
      <c r="F5" s="46">
        <v>4.452</v>
      </c>
      <c r="G5" s="47">
        <v>4.429</v>
      </c>
      <c r="H5" s="41">
        <v>4.4008</v>
      </c>
      <c r="I5" s="47">
        <v>4.4838</v>
      </c>
      <c r="J5" s="47">
        <v>4.4731</v>
      </c>
      <c r="K5" s="47">
        <v>4.4663</v>
      </c>
      <c r="L5" s="47">
        <v>4.4584</v>
      </c>
      <c r="M5" s="47">
        <v>5.44</v>
      </c>
      <c r="N5" s="47">
        <v>5.44</v>
      </c>
      <c r="O5" s="47">
        <v>5.436</v>
      </c>
      <c r="P5" s="47">
        <v>5.4355</v>
      </c>
      <c r="Q5" s="47">
        <v>5.4355</v>
      </c>
      <c r="R5" s="47">
        <v>0</v>
      </c>
      <c r="S5" s="47">
        <v>0</v>
      </c>
      <c r="T5" s="47">
        <v>0</v>
      </c>
      <c r="U5" s="99">
        <v>0</v>
      </c>
      <c r="V5" s="99">
        <v>0</v>
      </c>
      <c r="W5" s="58">
        <v>0</v>
      </c>
      <c r="X5" s="58">
        <v>0</v>
      </c>
      <c r="Y5" s="58">
        <v>0</v>
      </c>
      <c r="Z5" s="58">
        <v>0</v>
      </c>
      <c r="AA5" s="102" t="s">
        <v>233</v>
      </c>
      <c r="AB5" s="102" t="s">
        <v>233</v>
      </c>
      <c r="AC5" s="102" t="s">
        <v>233</v>
      </c>
    </row>
    <row r="6" spans="1:29" ht="12.75">
      <c r="A6" s="14" t="s">
        <v>270</v>
      </c>
      <c r="B6" s="22" t="s">
        <v>191</v>
      </c>
      <c r="C6" s="22">
        <v>446</v>
      </c>
      <c r="D6" s="6" t="s">
        <v>107</v>
      </c>
      <c r="E6" s="6" t="s">
        <v>118</v>
      </c>
      <c r="F6" s="46">
        <v>0.927</v>
      </c>
      <c r="G6" s="47">
        <v>0.4749</v>
      </c>
      <c r="H6" s="41">
        <v>0.3414</v>
      </c>
      <c r="I6" s="47">
        <v>0.2769</v>
      </c>
      <c r="J6" s="47">
        <v>0.2525</v>
      </c>
      <c r="K6" s="47">
        <v>8.4765</v>
      </c>
      <c r="L6" s="47">
        <v>7.2907</v>
      </c>
      <c r="M6" s="47">
        <v>5.46</v>
      </c>
      <c r="N6" s="47">
        <v>5.36</v>
      </c>
      <c r="O6" s="47">
        <v>4.8562</v>
      </c>
      <c r="P6" s="47">
        <v>4.7718</v>
      </c>
      <c r="Q6" s="47">
        <v>4.6585</v>
      </c>
      <c r="R6" s="47">
        <v>2.1946</v>
      </c>
      <c r="S6" s="47">
        <v>2.0915</v>
      </c>
      <c r="T6" s="47">
        <v>2.0915</v>
      </c>
      <c r="U6" s="99">
        <v>2.0915</v>
      </c>
      <c r="V6" s="99">
        <v>2.0915</v>
      </c>
      <c r="W6" s="58">
        <v>1.8508</v>
      </c>
      <c r="X6" s="99">
        <v>1.6124</v>
      </c>
      <c r="Y6" s="99">
        <v>1.4863</v>
      </c>
      <c r="Z6" s="99">
        <v>1.3711</v>
      </c>
      <c r="AA6" s="105">
        <v>1.1762</v>
      </c>
      <c r="AB6" s="99">
        <v>1.0855</v>
      </c>
      <c r="AC6" s="99">
        <v>1.0539</v>
      </c>
    </row>
    <row r="7" spans="1:29" ht="12.75">
      <c r="A7" s="14" t="s">
        <v>270</v>
      </c>
      <c r="B7" s="22" t="s">
        <v>191</v>
      </c>
      <c r="C7" s="22">
        <v>46</v>
      </c>
      <c r="D7" s="6" t="s">
        <v>232</v>
      </c>
      <c r="E7" s="7" t="s">
        <v>79</v>
      </c>
      <c r="F7" s="46">
        <v>0</v>
      </c>
      <c r="G7" s="47">
        <v>0</v>
      </c>
      <c r="H7" s="49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99">
        <v>0</v>
      </c>
      <c r="V7" s="99">
        <v>0</v>
      </c>
      <c r="W7" s="58">
        <v>0</v>
      </c>
      <c r="X7" s="58">
        <v>0</v>
      </c>
      <c r="Y7" s="58">
        <v>0</v>
      </c>
      <c r="Z7" s="58">
        <v>0</v>
      </c>
      <c r="AA7" s="102" t="s">
        <v>233</v>
      </c>
      <c r="AB7" s="102" t="s">
        <v>233</v>
      </c>
      <c r="AC7" s="102" t="s">
        <v>233</v>
      </c>
    </row>
    <row r="8" spans="1:29" ht="12.75">
      <c r="A8" s="14" t="s">
        <v>270</v>
      </c>
      <c r="B8" s="22" t="s">
        <v>191</v>
      </c>
      <c r="C8" s="22">
        <v>446</v>
      </c>
      <c r="D8" s="6" t="s">
        <v>117</v>
      </c>
      <c r="E8" s="6" t="s">
        <v>118</v>
      </c>
      <c r="F8" s="46">
        <v>0.8615</v>
      </c>
      <c r="G8" s="47">
        <v>0.2944</v>
      </c>
      <c r="H8" s="41">
        <v>0.4767</v>
      </c>
      <c r="I8" s="47">
        <v>0.0044</v>
      </c>
      <c r="J8" s="47">
        <v>2.4051</v>
      </c>
      <c r="K8" s="47">
        <v>14.96</v>
      </c>
      <c r="L8" s="47">
        <v>14.0132</v>
      </c>
      <c r="M8" s="47">
        <v>9.62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99">
        <v>0</v>
      </c>
      <c r="V8" s="99">
        <v>0</v>
      </c>
      <c r="W8" s="58">
        <v>0</v>
      </c>
      <c r="X8" s="99">
        <v>-0.42</v>
      </c>
      <c r="Y8" s="58">
        <v>0</v>
      </c>
      <c r="Z8" s="58">
        <v>0</v>
      </c>
      <c r="AA8" s="105">
        <v>-1.1533</v>
      </c>
      <c r="AB8" s="99">
        <v>-1.4672</v>
      </c>
      <c r="AC8" s="99">
        <v>0</v>
      </c>
    </row>
    <row r="9" spans="1:29" ht="12.75">
      <c r="A9" s="14" t="s">
        <v>270</v>
      </c>
      <c r="B9" s="22" t="s">
        <v>191</v>
      </c>
      <c r="C9" s="22">
        <v>66</v>
      </c>
      <c r="D9" s="6" t="s">
        <v>141</v>
      </c>
      <c r="E9" s="6" t="s">
        <v>79</v>
      </c>
      <c r="F9" s="85" t="s">
        <v>233</v>
      </c>
      <c r="G9" s="86" t="s">
        <v>233</v>
      </c>
      <c r="H9" s="41">
        <v>0.68256</v>
      </c>
      <c r="I9" s="47">
        <v>0.6825</v>
      </c>
      <c r="J9" s="47">
        <v>0.6825</v>
      </c>
      <c r="K9" s="47">
        <v>0.6825</v>
      </c>
      <c r="L9" s="47">
        <v>0.6825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99">
        <v>0</v>
      </c>
      <c r="V9" s="99">
        <v>0</v>
      </c>
      <c r="W9" s="58">
        <v>0</v>
      </c>
      <c r="X9" s="58">
        <v>0</v>
      </c>
      <c r="Y9" s="58">
        <v>0</v>
      </c>
      <c r="Z9" s="58">
        <v>0</v>
      </c>
      <c r="AA9" s="79">
        <v>0</v>
      </c>
      <c r="AB9" s="79">
        <v>0</v>
      </c>
      <c r="AC9" s="102" t="s">
        <v>233</v>
      </c>
    </row>
    <row r="10" spans="1:29" ht="12.75">
      <c r="A10" s="14" t="s">
        <v>270</v>
      </c>
      <c r="B10" s="22" t="s">
        <v>191</v>
      </c>
      <c r="C10" s="22">
        <v>48</v>
      </c>
      <c r="D10" s="6" t="s">
        <v>200</v>
      </c>
      <c r="E10" s="6" t="s">
        <v>79</v>
      </c>
      <c r="F10" s="85"/>
      <c r="G10" s="86"/>
      <c r="H10" s="41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99"/>
      <c r="V10" s="99"/>
      <c r="W10" s="58"/>
      <c r="X10" s="58"/>
      <c r="Y10" s="58"/>
      <c r="Z10" s="58"/>
      <c r="AA10" s="79"/>
      <c r="AB10" s="79"/>
      <c r="AC10" s="102">
        <v>0</v>
      </c>
    </row>
    <row r="11" spans="1:29" ht="12.75">
      <c r="A11" s="14" t="s">
        <v>270</v>
      </c>
      <c r="B11" s="22" t="s">
        <v>191</v>
      </c>
      <c r="C11" s="22">
        <v>49</v>
      </c>
      <c r="D11" s="6" t="s">
        <v>200</v>
      </c>
      <c r="E11" s="6" t="s">
        <v>79</v>
      </c>
      <c r="F11" s="85"/>
      <c r="G11" s="86"/>
      <c r="H11" s="41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99"/>
      <c r="V11" s="99"/>
      <c r="W11" s="58"/>
      <c r="X11" s="58"/>
      <c r="Y11" s="58"/>
      <c r="Z11" s="58"/>
      <c r="AA11" s="79"/>
      <c r="AB11" s="79"/>
      <c r="AC11" s="102">
        <v>0</v>
      </c>
    </row>
    <row r="12" spans="1:29" ht="12.75">
      <c r="A12" s="14" t="s">
        <v>270</v>
      </c>
      <c r="B12" s="22" t="s">
        <v>191</v>
      </c>
      <c r="C12" s="22">
        <v>446</v>
      </c>
      <c r="D12" s="6" t="s">
        <v>200</v>
      </c>
      <c r="E12" s="6" t="s">
        <v>79</v>
      </c>
      <c r="F12" s="85"/>
      <c r="G12" s="86"/>
      <c r="H12" s="41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99"/>
      <c r="V12" s="99"/>
      <c r="W12" s="58"/>
      <c r="X12" s="58"/>
      <c r="Y12" s="58"/>
      <c r="Z12" s="58"/>
      <c r="AA12" s="79"/>
      <c r="AB12" s="79"/>
      <c r="AC12" s="102">
        <v>0</v>
      </c>
    </row>
    <row r="13" spans="1:29" ht="12.75">
      <c r="A13" s="14" t="s">
        <v>270</v>
      </c>
      <c r="B13" s="22" t="s">
        <v>191</v>
      </c>
      <c r="C13" s="22" t="s">
        <v>275</v>
      </c>
      <c r="D13" s="6" t="s">
        <v>200</v>
      </c>
      <c r="E13" s="6" t="s">
        <v>79</v>
      </c>
      <c r="F13" s="46">
        <v>11.2012</v>
      </c>
      <c r="G13" s="47">
        <v>7.8384</v>
      </c>
      <c r="H13" s="41">
        <v>6.3751</v>
      </c>
      <c r="I13" s="47">
        <v>6.2284</v>
      </c>
      <c r="J13" s="47">
        <v>5.6091</v>
      </c>
      <c r="K13" s="47">
        <v>4.3342</v>
      </c>
      <c r="L13" s="47">
        <v>3.3455</v>
      </c>
      <c r="M13" s="47">
        <v>8.72</v>
      </c>
      <c r="N13" s="47">
        <v>8.33</v>
      </c>
      <c r="O13" s="47">
        <v>7.8009</v>
      </c>
      <c r="P13" s="47">
        <v>7.1449</v>
      </c>
      <c r="Q13" s="47">
        <v>6.3543</v>
      </c>
      <c r="R13" s="47">
        <v>4.6114</v>
      </c>
      <c r="S13" s="47">
        <v>4.5162</v>
      </c>
      <c r="T13" s="47">
        <v>4.5162</v>
      </c>
      <c r="U13" s="99">
        <v>4.5162</v>
      </c>
      <c r="V13" s="99">
        <v>4.5162</v>
      </c>
      <c r="W13" s="58">
        <v>4.5079</v>
      </c>
      <c r="X13" s="99">
        <v>4.5003</v>
      </c>
      <c r="Y13" s="99">
        <v>3.7734</v>
      </c>
      <c r="Z13" s="99">
        <v>3.4991</v>
      </c>
      <c r="AA13" s="105">
        <v>3.4991</v>
      </c>
      <c r="AB13" s="99">
        <v>3.4976</v>
      </c>
      <c r="AC13" s="102" t="s">
        <v>233</v>
      </c>
    </row>
    <row r="14" spans="1:29" ht="12.75">
      <c r="A14" s="14" t="s">
        <v>270</v>
      </c>
      <c r="B14" s="22" t="s">
        <v>191</v>
      </c>
      <c r="C14" s="22">
        <v>446</v>
      </c>
      <c r="D14" s="8" t="s">
        <v>150</v>
      </c>
      <c r="E14" s="8" t="s">
        <v>77</v>
      </c>
      <c r="F14" s="55">
        <v>8.8839</v>
      </c>
      <c r="G14" s="53">
        <v>8.7349</v>
      </c>
      <c r="H14" s="41">
        <v>8.5154</v>
      </c>
      <c r="I14" s="53">
        <v>8.4448</v>
      </c>
      <c r="J14" s="53">
        <v>8.4119</v>
      </c>
      <c r="K14" s="53">
        <v>8.3502</v>
      </c>
      <c r="L14" s="47">
        <v>8.2099</v>
      </c>
      <c r="M14" s="47">
        <v>3.51</v>
      </c>
      <c r="N14" s="47">
        <v>3.37</v>
      </c>
      <c r="O14" s="47">
        <v>3.3431</v>
      </c>
      <c r="P14" s="47">
        <v>3.3249</v>
      </c>
      <c r="Q14" s="47">
        <v>3.27</v>
      </c>
      <c r="R14" s="47">
        <v>2.7334</v>
      </c>
      <c r="S14" s="47">
        <v>2.719</v>
      </c>
      <c r="T14" s="47">
        <v>2.7187</v>
      </c>
      <c r="U14" s="99">
        <v>2.7165</v>
      </c>
      <c r="V14" s="99">
        <v>2.7165</v>
      </c>
      <c r="W14" s="58">
        <v>2.7165</v>
      </c>
      <c r="X14" s="58">
        <v>2.7165</v>
      </c>
      <c r="Y14" s="99">
        <v>2.7158</v>
      </c>
      <c r="Z14" s="99">
        <v>2.7158</v>
      </c>
      <c r="AA14" s="105">
        <v>2.7158</v>
      </c>
      <c r="AB14" s="105">
        <v>2.7137</v>
      </c>
      <c r="AC14" s="99">
        <v>2.7102</v>
      </c>
    </row>
    <row r="15" spans="1:29" ht="12.75">
      <c r="A15" s="14" t="s">
        <v>270</v>
      </c>
      <c r="B15" s="22" t="s">
        <v>191</v>
      </c>
      <c r="C15" s="22">
        <v>446</v>
      </c>
      <c r="D15" s="4" t="s">
        <v>143</v>
      </c>
      <c r="E15" s="4" t="s">
        <v>79</v>
      </c>
      <c r="F15" s="48">
        <v>10.4324</v>
      </c>
      <c r="G15" s="47">
        <v>10.3565</v>
      </c>
      <c r="H15" s="41">
        <v>10.3135</v>
      </c>
      <c r="I15" s="47">
        <v>10.2626</v>
      </c>
      <c r="J15" s="47">
        <v>10.2181</v>
      </c>
      <c r="K15" s="47">
        <v>10.1841</v>
      </c>
      <c r="L15" s="47">
        <v>10.157</v>
      </c>
      <c r="M15" s="47">
        <v>6.02</v>
      </c>
      <c r="N15" s="47">
        <v>5.99</v>
      </c>
      <c r="O15" s="47">
        <v>5.9722</v>
      </c>
      <c r="P15" s="47">
        <v>5.9571</v>
      </c>
      <c r="Q15" s="47">
        <v>5.9376</v>
      </c>
      <c r="R15" s="47">
        <v>0</v>
      </c>
      <c r="S15" s="47">
        <v>0</v>
      </c>
      <c r="T15" s="47">
        <v>0</v>
      </c>
      <c r="U15" s="99">
        <v>0</v>
      </c>
      <c r="V15" s="99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99">
        <v>0</v>
      </c>
    </row>
    <row r="16" spans="1:29" ht="12.75">
      <c r="A16" s="14" t="s">
        <v>270</v>
      </c>
      <c r="B16" s="22" t="s">
        <v>191</v>
      </c>
      <c r="C16" s="22">
        <v>446</v>
      </c>
      <c r="D16" s="4" t="s">
        <v>144</v>
      </c>
      <c r="E16" s="4" t="s">
        <v>79</v>
      </c>
      <c r="F16" s="48">
        <v>1.7425</v>
      </c>
      <c r="G16" s="47">
        <v>1.6814</v>
      </c>
      <c r="H16" s="41">
        <v>1.6669</v>
      </c>
      <c r="I16" s="47">
        <v>1.652</v>
      </c>
      <c r="J16" s="47">
        <v>1.5818</v>
      </c>
      <c r="K16" s="47">
        <v>1.5659</v>
      </c>
      <c r="L16" s="47">
        <v>1.5505</v>
      </c>
      <c r="M16" s="47">
        <v>6.36</v>
      </c>
      <c r="N16" s="47">
        <v>6.34</v>
      </c>
      <c r="O16" s="47">
        <v>6.3269</v>
      </c>
      <c r="P16" s="47">
        <v>6.3261</v>
      </c>
      <c r="Q16" s="47">
        <v>6.3025</v>
      </c>
      <c r="R16" s="47">
        <v>0</v>
      </c>
      <c r="S16" s="47">
        <v>0</v>
      </c>
      <c r="T16" s="47">
        <v>0</v>
      </c>
      <c r="U16" s="99">
        <v>0</v>
      </c>
      <c r="V16" s="99">
        <v>0</v>
      </c>
      <c r="W16" s="58">
        <v>-0.0003</v>
      </c>
      <c r="X16" s="99">
        <v>0</v>
      </c>
      <c r="Y16" s="99">
        <v>0</v>
      </c>
      <c r="Z16" s="99">
        <v>0</v>
      </c>
      <c r="AA16" s="106">
        <v>0</v>
      </c>
      <c r="AB16" s="99">
        <v>-0.1639</v>
      </c>
      <c r="AC16" s="86" t="s">
        <v>233</v>
      </c>
    </row>
    <row r="17" spans="1:35" ht="12.75">
      <c r="A17" s="14" t="s">
        <v>270</v>
      </c>
      <c r="B17" s="22" t="s">
        <v>191</v>
      </c>
      <c r="C17" s="22">
        <v>202</v>
      </c>
      <c r="D17" s="8" t="s">
        <v>151</v>
      </c>
      <c r="E17" s="7" t="s">
        <v>85</v>
      </c>
      <c r="F17" s="55">
        <v>80.136</v>
      </c>
      <c r="G17" s="53">
        <v>79.7757</v>
      </c>
      <c r="H17" s="41">
        <v>79.487</v>
      </c>
      <c r="I17" s="53">
        <v>79.1581</v>
      </c>
      <c r="J17" s="53">
        <v>78.6516</v>
      </c>
      <c r="K17" s="53">
        <v>78.1307</v>
      </c>
      <c r="L17" s="47">
        <v>77.5819</v>
      </c>
      <c r="M17" s="47">
        <v>147.26</v>
      </c>
      <c r="N17" s="47">
        <v>143.66</v>
      </c>
      <c r="O17" s="47">
        <v>140.7119</v>
      </c>
      <c r="P17" s="47">
        <v>137.9929</v>
      </c>
      <c r="Q17" s="47">
        <v>135.6312</v>
      </c>
      <c r="R17" s="47">
        <v>136.6509</v>
      </c>
      <c r="S17" s="47">
        <v>135.5713</v>
      </c>
      <c r="T17" s="47">
        <v>134.4026</v>
      </c>
      <c r="U17" s="99">
        <v>132.7453</v>
      </c>
      <c r="V17" s="99">
        <v>131.3712</v>
      </c>
      <c r="W17" s="58">
        <v>130.1324</v>
      </c>
      <c r="X17" s="99">
        <v>128.7638</v>
      </c>
      <c r="Y17" s="99">
        <v>127.3953</v>
      </c>
      <c r="Z17" s="99">
        <v>126.6972</v>
      </c>
      <c r="AA17" s="105">
        <v>126.2668</v>
      </c>
      <c r="AB17" s="99">
        <v>124.9371</v>
      </c>
      <c r="AC17" s="99">
        <v>124.131</v>
      </c>
      <c r="AE17" s="109"/>
      <c r="AF17" s="109"/>
      <c r="AG17" s="109"/>
      <c r="AH17" s="109"/>
      <c r="AI17" s="109"/>
    </row>
    <row r="18" spans="1:35" ht="12.75">
      <c r="A18" s="14" t="s">
        <v>298</v>
      </c>
      <c r="B18" s="25" t="s">
        <v>191</v>
      </c>
      <c r="C18" s="24">
        <v>21</v>
      </c>
      <c r="D18" s="4" t="s">
        <v>81</v>
      </c>
      <c r="E18" s="4" t="s">
        <v>82</v>
      </c>
      <c r="F18" s="48">
        <v>0</v>
      </c>
      <c r="G18" s="47">
        <v>0</v>
      </c>
      <c r="H18" s="42">
        <v>0</v>
      </c>
      <c r="I18" s="42">
        <v>0</v>
      </c>
      <c r="J18" s="47">
        <v>0</v>
      </c>
      <c r="K18" s="86" t="s">
        <v>233</v>
      </c>
      <c r="L18" s="86" t="s">
        <v>233</v>
      </c>
      <c r="M18" s="86" t="s">
        <v>233</v>
      </c>
      <c r="N18" s="86" t="s">
        <v>233</v>
      </c>
      <c r="O18" s="86" t="s">
        <v>233</v>
      </c>
      <c r="P18" s="86" t="s">
        <v>233</v>
      </c>
      <c r="Q18" s="86" t="s">
        <v>233</v>
      </c>
      <c r="R18" s="86" t="s">
        <v>233</v>
      </c>
      <c r="S18" s="86" t="s">
        <v>233</v>
      </c>
      <c r="T18" s="86" t="s">
        <v>233</v>
      </c>
      <c r="U18" s="86" t="s">
        <v>233</v>
      </c>
      <c r="V18" s="86" t="s">
        <v>233</v>
      </c>
      <c r="W18" s="86" t="s">
        <v>233</v>
      </c>
      <c r="X18" s="86" t="s">
        <v>233</v>
      </c>
      <c r="Y18" s="86" t="s">
        <v>233</v>
      </c>
      <c r="Z18" s="86" t="s">
        <v>233</v>
      </c>
      <c r="AA18" s="86" t="s">
        <v>233</v>
      </c>
      <c r="AB18" s="86" t="s">
        <v>233</v>
      </c>
      <c r="AC18" s="86">
        <v>0.7336</v>
      </c>
      <c r="AE18" s="109"/>
      <c r="AF18" s="109"/>
      <c r="AG18" s="109"/>
      <c r="AH18" s="109"/>
      <c r="AI18" s="109"/>
    </row>
    <row r="19" spans="1:35" ht="12.75">
      <c r="A19" s="14" t="s">
        <v>298</v>
      </c>
      <c r="B19" s="22" t="s">
        <v>191</v>
      </c>
      <c r="C19" s="23">
        <v>22</v>
      </c>
      <c r="D19" s="6" t="s">
        <v>241</v>
      </c>
      <c r="E19" s="6" t="s">
        <v>85</v>
      </c>
      <c r="F19" s="46">
        <v>0.8936</v>
      </c>
      <c r="G19" s="47">
        <v>0.8486</v>
      </c>
      <c r="H19" s="58">
        <v>1.11</v>
      </c>
      <c r="I19" s="47">
        <v>1</v>
      </c>
      <c r="J19" s="71">
        <v>0.899180376</v>
      </c>
      <c r="K19" s="47">
        <v>0.8086</v>
      </c>
      <c r="L19" s="47">
        <v>0.6834</v>
      </c>
      <c r="M19" s="47">
        <v>1.5459</v>
      </c>
      <c r="N19" s="47">
        <v>1.4557</v>
      </c>
      <c r="O19" s="47">
        <v>1.7899</v>
      </c>
      <c r="P19" s="47">
        <v>1.6888</v>
      </c>
      <c r="Q19" s="47">
        <v>1.091</v>
      </c>
      <c r="R19" s="47">
        <v>1.05</v>
      </c>
      <c r="S19" s="47">
        <v>0.68</v>
      </c>
      <c r="T19" s="47">
        <v>0.66</v>
      </c>
      <c r="U19" s="99">
        <v>0.659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102">
        <v>0.659</v>
      </c>
      <c r="AE19" s="109"/>
      <c r="AF19" s="109"/>
      <c r="AG19" s="109"/>
      <c r="AH19" s="109"/>
      <c r="AI19" s="109"/>
    </row>
    <row r="20" spans="1:35" ht="12.75">
      <c r="A20" s="14" t="s">
        <v>298</v>
      </c>
      <c r="B20" s="23" t="s">
        <v>191</v>
      </c>
      <c r="C20" s="23">
        <v>53</v>
      </c>
      <c r="D20" s="6" t="s">
        <v>84</v>
      </c>
      <c r="E20" s="6" t="s">
        <v>85</v>
      </c>
      <c r="F20" s="46">
        <v>0.5634</v>
      </c>
      <c r="G20" s="47">
        <v>0.5235</v>
      </c>
      <c r="H20" s="41"/>
      <c r="I20" s="47">
        <v>0.89</v>
      </c>
      <c r="J20" s="71">
        <v>0.797162926</v>
      </c>
      <c r="K20" s="47">
        <v>0.7174</v>
      </c>
      <c r="L20" s="47">
        <v>0.6063</v>
      </c>
      <c r="M20" s="47">
        <v>1.3709</v>
      </c>
      <c r="N20" s="47">
        <v>1.2965</v>
      </c>
      <c r="O20" s="47">
        <v>1.5826</v>
      </c>
      <c r="P20" s="47">
        <v>1.4988</v>
      </c>
      <c r="Q20" s="47">
        <v>1.1203</v>
      </c>
      <c r="R20" s="47">
        <v>1.09</v>
      </c>
      <c r="S20" s="47">
        <v>0.7221</v>
      </c>
      <c r="T20" s="47">
        <v>0.7073</v>
      </c>
      <c r="U20" s="99">
        <v>0.7069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102">
        <v>0.7069000000000001</v>
      </c>
      <c r="AE20" s="109"/>
      <c r="AF20" s="109"/>
      <c r="AG20" s="109"/>
      <c r="AH20" s="109"/>
      <c r="AI20" s="109"/>
    </row>
    <row r="21" spans="1:35" ht="12.75">
      <c r="A21" s="14" t="s">
        <v>298</v>
      </c>
      <c r="B21" s="25" t="s">
        <v>191</v>
      </c>
      <c r="C21" s="23">
        <v>27</v>
      </c>
      <c r="D21" s="6" t="s">
        <v>86</v>
      </c>
      <c r="E21" s="6" t="s">
        <v>83</v>
      </c>
      <c r="F21" s="46">
        <v>0.2004</v>
      </c>
      <c r="G21" s="47">
        <v>0.1498</v>
      </c>
      <c r="H21" s="58">
        <v>0.1</v>
      </c>
      <c r="I21" s="47">
        <v>0.241229</v>
      </c>
      <c r="J21" s="47">
        <v>0.202302</v>
      </c>
      <c r="K21" s="47">
        <v>0.4529</v>
      </c>
      <c r="L21" s="47">
        <v>0.4152</v>
      </c>
      <c r="M21" s="47">
        <v>0.3767</v>
      </c>
      <c r="N21" s="47">
        <v>0.3393</v>
      </c>
      <c r="O21" s="47">
        <v>0.1879</v>
      </c>
      <c r="P21" s="47">
        <v>0.1601</v>
      </c>
      <c r="Q21" s="47">
        <v>0.2312</v>
      </c>
      <c r="R21" s="47">
        <v>0.2006</v>
      </c>
      <c r="S21" s="47">
        <v>0.255</v>
      </c>
      <c r="T21" s="47">
        <v>0.2243</v>
      </c>
      <c r="U21" s="99">
        <v>0.2027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102">
        <v>0.20270000000000002</v>
      </c>
      <c r="AE21" s="109"/>
      <c r="AF21" s="109"/>
      <c r="AG21" s="109"/>
      <c r="AH21" s="109"/>
      <c r="AI21" s="109"/>
    </row>
    <row r="22" spans="1:35" ht="12.75">
      <c r="A22" s="14" t="s">
        <v>298</v>
      </c>
      <c r="B22" s="25" t="s">
        <v>191</v>
      </c>
      <c r="C22" s="23">
        <v>70</v>
      </c>
      <c r="D22" s="6" t="s">
        <v>86</v>
      </c>
      <c r="E22" s="6" t="s">
        <v>83</v>
      </c>
      <c r="F22" s="46">
        <v>0.0918</v>
      </c>
      <c r="G22" s="47">
        <v>0.07</v>
      </c>
      <c r="H22" s="58">
        <v>0.05</v>
      </c>
      <c r="I22" s="47">
        <v>0.06789</v>
      </c>
      <c r="J22" s="47">
        <v>0.061824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69">
        <v>0</v>
      </c>
      <c r="S22" s="47">
        <v>0</v>
      </c>
      <c r="T22" s="6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102">
        <v>0.8402000000000001</v>
      </c>
      <c r="AE22" s="109"/>
      <c r="AF22" s="109"/>
      <c r="AG22" s="109"/>
      <c r="AH22" s="109"/>
      <c r="AI22" s="109"/>
    </row>
    <row r="23" spans="1:35" ht="12.75">
      <c r="A23" s="14" t="s">
        <v>298</v>
      </c>
      <c r="B23" s="25" t="s">
        <v>191</v>
      </c>
      <c r="C23" s="23">
        <v>14</v>
      </c>
      <c r="D23" s="6" t="s">
        <v>192</v>
      </c>
      <c r="E23" s="6" t="s">
        <v>82</v>
      </c>
      <c r="F23" s="46">
        <v>0.4094</v>
      </c>
      <c r="G23" s="47">
        <v>0.3682</v>
      </c>
      <c r="H23" s="58">
        <v>0.33</v>
      </c>
      <c r="I23" s="47">
        <v>1.69</v>
      </c>
      <c r="J23" s="71">
        <v>1.64626394</v>
      </c>
      <c r="K23" s="47">
        <v>0.3803</v>
      </c>
      <c r="L23" s="47">
        <v>0.338</v>
      </c>
      <c r="M23" s="47">
        <v>0.1813</v>
      </c>
      <c r="N23" s="47">
        <v>0.1403</v>
      </c>
      <c r="O23" s="47">
        <v>0.3634</v>
      </c>
      <c r="P23" s="47">
        <v>0.3356</v>
      </c>
      <c r="Q23" s="47">
        <v>0.4532</v>
      </c>
      <c r="R23" s="47">
        <v>0.43</v>
      </c>
      <c r="S23" s="47">
        <v>0.24</v>
      </c>
      <c r="T23" s="47">
        <v>0.2127</v>
      </c>
      <c r="U23" s="99">
        <v>0.1882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102">
        <v>0.1882</v>
      </c>
      <c r="AE23" s="109"/>
      <c r="AF23" s="109"/>
      <c r="AG23" s="109"/>
      <c r="AH23" s="109"/>
      <c r="AI23" s="109"/>
    </row>
    <row r="24" spans="1:35" ht="12.75">
      <c r="A24" s="14" t="s">
        <v>298</v>
      </c>
      <c r="B24" s="23" t="s">
        <v>191</v>
      </c>
      <c r="C24" s="23">
        <v>14</v>
      </c>
      <c r="D24" s="6" t="s">
        <v>192</v>
      </c>
      <c r="E24" s="6" t="s">
        <v>91</v>
      </c>
      <c r="F24" s="46">
        <v>0</v>
      </c>
      <c r="G24" s="47">
        <v>0</v>
      </c>
      <c r="H24" s="58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102">
        <v>0</v>
      </c>
      <c r="AE24" s="109"/>
      <c r="AF24" s="109"/>
      <c r="AG24" s="109"/>
      <c r="AH24" s="109"/>
      <c r="AI24" s="109"/>
    </row>
    <row r="25" spans="1:35" ht="12.75">
      <c r="A25" s="14" t="s">
        <v>298</v>
      </c>
      <c r="B25" s="25" t="s">
        <v>191</v>
      </c>
      <c r="C25" s="23">
        <v>14</v>
      </c>
      <c r="D25" s="6" t="s">
        <v>192</v>
      </c>
      <c r="E25" s="6" t="s">
        <v>92</v>
      </c>
      <c r="F25" s="46">
        <v>0</v>
      </c>
      <c r="G25" s="47">
        <v>0</v>
      </c>
      <c r="H25" s="58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102" t="s">
        <v>233</v>
      </c>
      <c r="V25" s="102" t="s">
        <v>233</v>
      </c>
      <c r="W25" s="102" t="s">
        <v>233</v>
      </c>
      <c r="X25" s="102" t="s">
        <v>233</v>
      </c>
      <c r="Y25" s="102" t="s">
        <v>233</v>
      </c>
      <c r="Z25" s="102" t="s">
        <v>233</v>
      </c>
      <c r="AA25" s="102" t="s">
        <v>233</v>
      </c>
      <c r="AB25" s="102" t="s">
        <v>233</v>
      </c>
      <c r="AC25" s="102" t="s">
        <v>233</v>
      </c>
      <c r="AE25" s="109"/>
      <c r="AF25" s="109"/>
      <c r="AG25" s="109"/>
      <c r="AH25" s="109"/>
      <c r="AI25" s="109"/>
    </row>
    <row r="26" spans="1:35" ht="12.75">
      <c r="A26" s="14" t="s">
        <v>298</v>
      </c>
      <c r="B26" s="25" t="s">
        <v>191</v>
      </c>
      <c r="C26" s="23">
        <v>56</v>
      </c>
      <c r="D26" s="6" t="s">
        <v>94</v>
      </c>
      <c r="E26" s="6" t="s">
        <v>82</v>
      </c>
      <c r="F26" s="46">
        <v>0</v>
      </c>
      <c r="G26" s="47">
        <v>0</v>
      </c>
      <c r="H26" s="41">
        <v>0</v>
      </c>
      <c r="I26" s="42">
        <v>0</v>
      </c>
      <c r="J26" s="47">
        <v>0</v>
      </c>
      <c r="K26" s="86" t="s">
        <v>233</v>
      </c>
      <c r="L26" s="86" t="s">
        <v>233</v>
      </c>
      <c r="M26" s="86" t="s">
        <v>233</v>
      </c>
      <c r="N26" s="86" t="s">
        <v>233</v>
      </c>
      <c r="O26" s="86" t="s">
        <v>233</v>
      </c>
      <c r="P26" s="86" t="s">
        <v>233</v>
      </c>
      <c r="Q26" s="86" t="s">
        <v>233</v>
      </c>
      <c r="R26" s="86" t="s">
        <v>233</v>
      </c>
      <c r="S26" s="86" t="s">
        <v>233</v>
      </c>
      <c r="T26" s="86" t="s">
        <v>233</v>
      </c>
      <c r="U26" s="102" t="s">
        <v>233</v>
      </c>
      <c r="V26" s="102" t="s">
        <v>233</v>
      </c>
      <c r="W26" s="102" t="s">
        <v>233</v>
      </c>
      <c r="X26" s="102" t="s">
        <v>233</v>
      </c>
      <c r="Y26" s="102" t="s">
        <v>233</v>
      </c>
      <c r="Z26" s="102" t="s">
        <v>233</v>
      </c>
      <c r="AA26" s="102" t="s">
        <v>233</v>
      </c>
      <c r="AB26" s="102" t="s">
        <v>233</v>
      </c>
      <c r="AC26" s="102" t="s">
        <v>233</v>
      </c>
      <c r="AE26" s="109"/>
      <c r="AF26" s="109"/>
      <c r="AG26" s="109"/>
      <c r="AH26" s="109"/>
      <c r="AI26" s="109"/>
    </row>
    <row r="27" spans="1:35" ht="12.75">
      <c r="A27" s="14" t="s">
        <v>298</v>
      </c>
      <c r="B27" s="25" t="s">
        <v>191</v>
      </c>
      <c r="C27" s="23">
        <v>14</v>
      </c>
      <c r="D27" s="6" t="s">
        <v>96</v>
      </c>
      <c r="E27" s="6" t="s">
        <v>82</v>
      </c>
      <c r="F27" s="46">
        <v>2.7723</v>
      </c>
      <c r="G27" s="47">
        <v>2.5487</v>
      </c>
      <c r="H27" s="58">
        <v>2.26</v>
      </c>
      <c r="I27" s="47">
        <v>2.68</v>
      </c>
      <c r="J27" s="47">
        <v>2.431751114</v>
      </c>
      <c r="K27" s="47">
        <v>2.7998</v>
      </c>
      <c r="L27" s="47">
        <v>2.5467</v>
      </c>
      <c r="M27" s="47">
        <v>3.2066</v>
      </c>
      <c r="N27" s="47">
        <v>2.9835</v>
      </c>
      <c r="O27" s="47">
        <v>2.8877</v>
      </c>
      <c r="P27" s="47">
        <v>2.7305</v>
      </c>
      <c r="Q27" s="47">
        <v>2.5716</v>
      </c>
      <c r="R27" s="47">
        <v>2.41</v>
      </c>
      <c r="S27" s="47">
        <v>1.39</v>
      </c>
      <c r="T27" s="47">
        <v>1.1519</v>
      </c>
      <c r="U27" s="99">
        <v>1.006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102">
        <v>0.8992</v>
      </c>
      <c r="AE27" s="109"/>
      <c r="AF27" s="109"/>
      <c r="AG27" s="109"/>
      <c r="AH27" s="109"/>
      <c r="AI27" s="109"/>
    </row>
    <row r="28" spans="1:35" ht="12.75">
      <c r="A28" s="14" t="s">
        <v>298</v>
      </c>
      <c r="B28" s="25" t="s">
        <v>191</v>
      </c>
      <c r="C28" s="23">
        <v>14</v>
      </c>
      <c r="D28" s="6" t="s">
        <v>96</v>
      </c>
      <c r="E28" s="6" t="s">
        <v>92</v>
      </c>
      <c r="F28" s="46">
        <v>0</v>
      </c>
      <c r="G28" s="47">
        <v>0</v>
      </c>
      <c r="H28" s="6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102">
        <v>0</v>
      </c>
      <c r="AE28" s="109"/>
      <c r="AF28" s="109"/>
      <c r="AG28" s="109"/>
      <c r="AH28" s="109"/>
      <c r="AI28" s="109"/>
    </row>
    <row r="29" spans="1:35" ht="12.75">
      <c r="A29" s="14" t="s">
        <v>298</v>
      </c>
      <c r="B29" s="25" t="s">
        <v>191</v>
      </c>
      <c r="C29" s="23">
        <v>22</v>
      </c>
      <c r="D29" s="6" t="s">
        <v>97</v>
      </c>
      <c r="E29" s="6" t="s">
        <v>98</v>
      </c>
      <c r="F29" s="46">
        <v>0.597</v>
      </c>
      <c r="G29" s="47">
        <v>0.4749</v>
      </c>
      <c r="H29" s="58">
        <v>0.32</v>
      </c>
      <c r="I29" s="47">
        <v>0.7</v>
      </c>
      <c r="J29" s="71">
        <v>0.562182422</v>
      </c>
      <c r="K29" s="47">
        <v>0.4106</v>
      </c>
      <c r="L29" s="47">
        <v>0.2548</v>
      </c>
      <c r="M29" s="47">
        <v>0.109</v>
      </c>
      <c r="N29" s="47">
        <v>0</v>
      </c>
      <c r="O29" s="47">
        <v>0.8212</v>
      </c>
      <c r="P29" s="47">
        <v>0.7323</v>
      </c>
      <c r="Q29" s="47">
        <v>0.9948</v>
      </c>
      <c r="R29" s="47">
        <v>0.93</v>
      </c>
      <c r="S29" s="47">
        <v>0.65</v>
      </c>
      <c r="T29" s="47">
        <v>0.5493</v>
      </c>
      <c r="U29" s="99">
        <v>0.4947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102">
        <v>0.49470000000000003</v>
      </c>
      <c r="AE29" s="109"/>
      <c r="AF29" s="109"/>
      <c r="AG29" s="109"/>
      <c r="AH29" s="109"/>
      <c r="AI29" s="109"/>
    </row>
    <row r="30" spans="1:35" ht="12.75">
      <c r="A30" s="14" t="s">
        <v>298</v>
      </c>
      <c r="B30" s="25" t="s">
        <v>191</v>
      </c>
      <c r="C30" s="23">
        <v>22</v>
      </c>
      <c r="D30" s="6" t="s">
        <v>97</v>
      </c>
      <c r="E30" s="6" t="s">
        <v>92</v>
      </c>
      <c r="F30" s="46">
        <v>0.0904</v>
      </c>
      <c r="G30" s="47">
        <v>0.0904</v>
      </c>
      <c r="H30" s="58">
        <v>0.09</v>
      </c>
      <c r="I30" s="47">
        <v>0.09</v>
      </c>
      <c r="J30" s="71">
        <v>0.089995398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102">
        <v>0</v>
      </c>
      <c r="AE30" s="109"/>
      <c r="AF30" s="109"/>
      <c r="AG30" s="109"/>
      <c r="AH30" s="109"/>
      <c r="AI30" s="109"/>
    </row>
    <row r="31" spans="1:35" ht="12.75">
      <c r="A31" s="14" t="s">
        <v>212</v>
      </c>
      <c r="B31" s="25" t="s">
        <v>191</v>
      </c>
      <c r="C31" s="23">
        <v>64</v>
      </c>
      <c r="D31" s="6" t="s">
        <v>100</v>
      </c>
      <c r="E31" s="6" t="s">
        <v>82</v>
      </c>
      <c r="F31" s="46">
        <v>0</v>
      </c>
      <c r="G31" s="47">
        <v>0</v>
      </c>
      <c r="H31" s="41">
        <v>0</v>
      </c>
      <c r="I31" s="42">
        <v>0</v>
      </c>
      <c r="J31" s="47">
        <v>0</v>
      </c>
      <c r="K31" s="86" t="s">
        <v>233</v>
      </c>
      <c r="L31" s="86" t="s">
        <v>233</v>
      </c>
      <c r="M31" s="86" t="s">
        <v>233</v>
      </c>
      <c r="N31" s="86" t="s">
        <v>233</v>
      </c>
      <c r="O31" s="86" t="s">
        <v>233</v>
      </c>
      <c r="P31" s="86" t="s">
        <v>233</v>
      </c>
      <c r="Q31" s="86" t="s">
        <v>233</v>
      </c>
      <c r="R31" s="86" t="s">
        <v>233</v>
      </c>
      <c r="S31" s="86" t="s">
        <v>233</v>
      </c>
      <c r="T31" s="86" t="s">
        <v>233</v>
      </c>
      <c r="U31" s="102" t="s">
        <v>233</v>
      </c>
      <c r="V31" s="102" t="s">
        <v>233</v>
      </c>
      <c r="W31" s="102" t="s">
        <v>233</v>
      </c>
      <c r="X31" s="102" t="s">
        <v>233</v>
      </c>
      <c r="Y31" s="102" t="s">
        <v>233</v>
      </c>
      <c r="Z31" s="102" t="s">
        <v>233</v>
      </c>
      <c r="AA31" s="102" t="s">
        <v>233</v>
      </c>
      <c r="AB31" s="102" t="s">
        <v>233</v>
      </c>
      <c r="AC31" s="102" t="s">
        <v>233</v>
      </c>
      <c r="AE31" s="109"/>
      <c r="AF31" s="109"/>
      <c r="AG31" s="109"/>
      <c r="AH31" s="109"/>
      <c r="AI31" s="109"/>
    </row>
    <row r="32" spans="1:35" ht="12.75">
      <c r="A32" s="14" t="s">
        <v>212</v>
      </c>
      <c r="B32" s="25" t="s">
        <v>191</v>
      </c>
      <c r="C32" s="23">
        <v>64</v>
      </c>
      <c r="D32" s="18" t="s">
        <v>101</v>
      </c>
      <c r="E32" s="18" t="s">
        <v>102</v>
      </c>
      <c r="F32" s="46">
        <v>0</v>
      </c>
      <c r="G32" s="47">
        <v>0</v>
      </c>
      <c r="H32" s="49">
        <v>0</v>
      </c>
      <c r="I32" s="42">
        <v>0</v>
      </c>
      <c r="J32" s="47">
        <v>0</v>
      </c>
      <c r="K32" s="86" t="s">
        <v>233</v>
      </c>
      <c r="L32" s="86" t="s">
        <v>233</v>
      </c>
      <c r="M32" s="86" t="s">
        <v>233</v>
      </c>
      <c r="N32" s="86" t="s">
        <v>233</v>
      </c>
      <c r="O32" s="86" t="s">
        <v>233</v>
      </c>
      <c r="P32" s="86" t="s">
        <v>233</v>
      </c>
      <c r="Q32" s="86" t="s">
        <v>233</v>
      </c>
      <c r="R32" s="86" t="s">
        <v>233</v>
      </c>
      <c r="S32" s="86" t="s">
        <v>233</v>
      </c>
      <c r="T32" s="86" t="s">
        <v>233</v>
      </c>
      <c r="U32" s="102" t="s">
        <v>233</v>
      </c>
      <c r="V32" s="102" t="s">
        <v>233</v>
      </c>
      <c r="W32" s="102" t="s">
        <v>233</v>
      </c>
      <c r="X32" s="102" t="s">
        <v>233</v>
      </c>
      <c r="Y32" s="102" t="s">
        <v>233</v>
      </c>
      <c r="Z32" s="102" t="s">
        <v>233</v>
      </c>
      <c r="AA32" s="102" t="s">
        <v>233</v>
      </c>
      <c r="AB32" s="102" t="s">
        <v>233</v>
      </c>
      <c r="AC32" s="102" t="s">
        <v>233</v>
      </c>
      <c r="AE32" s="109"/>
      <c r="AF32" s="109"/>
      <c r="AG32" s="109"/>
      <c r="AH32" s="109"/>
      <c r="AI32" s="109"/>
    </row>
    <row r="33" spans="1:35" ht="12.75">
      <c r="A33" s="14" t="s">
        <v>298</v>
      </c>
      <c r="B33" s="25" t="s">
        <v>191</v>
      </c>
      <c r="C33" s="23">
        <v>14</v>
      </c>
      <c r="D33" s="6" t="s">
        <v>104</v>
      </c>
      <c r="E33" s="3" t="s">
        <v>82</v>
      </c>
      <c r="F33" s="51">
        <v>0.0282</v>
      </c>
      <c r="G33" s="47">
        <v>0.0262</v>
      </c>
      <c r="H33" s="41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102">
        <v>0</v>
      </c>
      <c r="AE33" s="109"/>
      <c r="AF33" s="109"/>
      <c r="AG33" s="109"/>
      <c r="AH33" s="109"/>
      <c r="AI33" s="109"/>
    </row>
    <row r="34" spans="1:35" ht="12.75">
      <c r="A34" s="14" t="s">
        <v>298</v>
      </c>
      <c r="B34" s="25" t="s">
        <v>191</v>
      </c>
      <c r="C34" s="23">
        <v>264</v>
      </c>
      <c r="D34" s="6" t="s">
        <v>235</v>
      </c>
      <c r="E34" s="6" t="s">
        <v>236</v>
      </c>
      <c r="F34" s="46"/>
      <c r="G34" s="47"/>
      <c r="H34" s="58"/>
      <c r="I34" s="47"/>
      <c r="J34" s="86" t="s">
        <v>233</v>
      </c>
      <c r="K34" s="47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102" t="s">
        <v>233</v>
      </c>
      <c r="AE34" s="109"/>
      <c r="AF34" s="109"/>
      <c r="AG34" s="109"/>
      <c r="AH34" s="109"/>
      <c r="AI34" s="109"/>
    </row>
    <row r="35" spans="1:35" ht="12.75">
      <c r="A35" s="14" t="s">
        <v>298</v>
      </c>
      <c r="B35" s="23" t="s">
        <v>191</v>
      </c>
      <c r="C35" s="23">
        <v>227</v>
      </c>
      <c r="D35" s="6" t="s">
        <v>248</v>
      </c>
      <c r="E35" s="6" t="s">
        <v>249</v>
      </c>
      <c r="F35" s="86" t="s">
        <v>233</v>
      </c>
      <c r="G35" s="86" t="s">
        <v>233</v>
      </c>
      <c r="H35" s="86" t="s">
        <v>233</v>
      </c>
      <c r="I35" s="86" t="s">
        <v>233</v>
      </c>
      <c r="J35" s="86" t="s">
        <v>233</v>
      </c>
      <c r="K35" s="86" t="s">
        <v>233</v>
      </c>
      <c r="L35" s="86" t="s">
        <v>233</v>
      </c>
      <c r="M35" s="86" t="s">
        <v>233</v>
      </c>
      <c r="N35" s="86">
        <v>2.62</v>
      </c>
      <c r="O35" s="86">
        <v>2.62</v>
      </c>
      <c r="P35" s="86">
        <v>2.5931</v>
      </c>
      <c r="Q35" s="86">
        <v>2.5975</v>
      </c>
      <c r="R35" s="86">
        <v>2.6</v>
      </c>
      <c r="S35" s="86">
        <v>3.06</v>
      </c>
      <c r="T35" s="86">
        <v>2.8826</v>
      </c>
      <c r="U35" s="99">
        <v>2.743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102">
        <v>2.7430000000000003</v>
      </c>
      <c r="AE35" s="109"/>
      <c r="AF35" s="109"/>
      <c r="AG35" s="109"/>
      <c r="AH35" s="109"/>
      <c r="AI35" s="109"/>
    </row>
    <row r="36" spans="1:35" ht="12.75">
      <c r="A36" s="14" t="s">
        <v>298</v>
      </c>
      <c r="B36" s="23" t="s">
        <v>191</v>
      </c>
      <c r="C36" s="23">
        <v>227</v>
      </c>
      <c r="D36" s="6" t="s">
        <v>248</v>
      </c>
      <c r="E36" s="6" t="s">
        <v>250</v>
      </c>
      <c r="F36" s="86" t="s">
        <v>233</v>
      </c>
      <c r="G36" s="86" t="s">
        <v>233</v>
      </c>
      <c r="H36" s="86" t="s">
        <v>233</v>
      </c>
      <c r="I36" s="86" t="s">
        <v>233</v>
      </c>
      <c r="J36" s="86" t="s">
        <v>233</v>
      </c>
      <c r="K36" s="86" t="s">
        <v>233</v>
      </c>
      <c r="L36" s="86" t="s">
        <v>233</v>
      </c>
      <c r="M36" s="86" t="s">
        <v>233</v>
      </c>
      <c r="N36" s="86">
        <v>0.628</v>
      </c>
      <c r="O36" s="86">
        <v>0.628</v>
      </c>
      <c r="P36" s="86">
        <v>0.5695</v>
      </c>
      <c r="Q36" s="86">
        <v>0.5801</v>
      </c>
      <c r="R36" s="86">
        <v>0.58</v>
      </c>
      <c r="S36" s="86">
        <v>0.46</v>
      </c>
      <c r="T36" s="86">
        <v>0.4583</v>
      </c>
      <c r="U36" s="99">
        <v>0.3878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102">
        <v>0.38780000000000003</v>
      </c>
      <c r="AE36" s="109"/>
      <c r="AF36" s="109"/>
      <c r="AG36" s="109"/>
      <c r="AH36" s="109"/>
      <c r="AI36" s="109"/>
    </row>
    <row r="37" spans="1:35" ht="12.75">
      <c r="A37" s="14" t="s">
        <v>298</v>
      </c>
      <c r="B37" s="23" t="s">
        <v>191</v>
      </c>
      <c r="C37" s="23">
        <v>27</v>
      </c>
      <c r="D37" s="6" t="s">
        <v>111</v>
      </c>
      <c r="E37" s="6" t="s">
        <v>82</v>
      </c>
      <c r="F37" s="46">
        <v>0.0924</v>
      </c>
      <c r="G37" s="47">
        <v>0.0715</v>
      </c>
      <c r="H37" s="58">
        <v>0.04</v>
      </c>
      <c r="I37" s="47">
        <v>0.03</v>
      </c>
      <c r="J37" s="71">
        <v>0.032941928</v>
      </c>
      <c r="K37" s="47">
        <v>0.0329</v>
      </c>
      <c r="L37" s="47">
        <v>0.0329</v>
      </c>
      <c r="M37" s="47">
        <v>0.0005</v>
      </c>
      <c r="N37" s="47">
        <v>0.0005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102">
        <v>0</v>
      </c>
      <c r="AE37" s="109"/>
      <c r="AF37" s="109"/>
      <c r="AG37" s="109"/>
      <c r="AH37" s="109"/>
      <c r="AI37" s="109"/>
    </row>
    <row r="38" spans="1:35" ht="12.75">
      <c r="A38" s="14" t="s">
        <v>298</v>
      </c>
      <c r="B38" s="25" t="s">
        <v>191</v>
      </c>
      <c r="C38" s="23">
        <v>14</v>
      </c>
      <c r="D38" s="6" t="s">
        <v>112</v>
      </c>
      <c r="E38" s="3" t="s">
        <v>82</v>
      </c>
      <c r="F38" s="51">
        <v>0.8778</v>
      </c>
      <c r="G38" s="47">
        <v>0.7598</v>
      </c>
      <c r="H38" s="41">
        <v>0.62</v>
      </c>
      <c r="I38" s="47">
        <v>1.4</v>
      </c>
      <c r="J38" s="47">
        <v>1.291710801</v>
      </c>
      <c r="K38" s="47">
        <v>1.4895</v>
      </c>
      <c r="L38" s="47">
        <v>1.3727</v>
      </c>
      <c r="M38" s="47">
        <v>0.6806</v>
      </c>
      <c r="N38" s="47">
        <v>0.5949</v>
      </c>
      <c r="O38" s="47">
        <v>0.4288</v>
      </c>
      <c r="P38" s="47">
        <v>0.3605</v>
      </c>
      <c r="Q38" s="47">
        <v>0.5641</v>
      </c>
      <c r="R38" s="47">
        <v>0.5</v>
      </c>
      <c r="S38" s="47">
        <v>0.49</v>
      </c>
      <c r="T38" s="47">
        <v>0.4002</v>
      </c>
      <c r="U38" s="99">
        <v>0.3249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102">
        <v>0.3249</v>
      </c>
      <c r="AE38" s="109"/>
      <c r="AF38" s="109"/>
      <c r="AG38" s="109"/>
      <c r="AH38" s="109"/>
      <c r="AI38" s="109"/>
    </row>
    <row r="39" spans="1:35" ht="12.75">
      <c r="A39" s="14" t="s">
        <v>298</v>
      </c>
      <c r="B39" s="25" t="s">
        <v>191</v>
      </c>
      <c r="C39" s="23">
        <v>14</v>
      </c>
      <c r="D39" s="6" t="s">
        <v>112</v>
      </c>
      <c r="E39" s="3" t="s">
        <v>113</v>
      </c>
      <c r="F39" s="51">
        <v>0.0478</v>
      </c>
      <c r="G39" s="47">
        <v>0.0399</v>
      </c>
      <c r="H39" s="41">
        <v>0.03</v>
      </c>
      <c r="I39" s="47">
        <v>0.05</v>
      </c>
      <c r="J39" s="71">
        <v>0.036744903</v>
      </c>
      <c r="K39" s="47">
        <v>0.0389</v>
      </c>
      <c r="L39" s="47">
        <v>0.0298</v>
      </c>
      <c r="M39" s="47">
        <v>0.0185</v>
      </c>
      <c r="N39" s="47">
        <v>0.0092</v>
      </c>
      <c r="O39" s="47">
        <v>0</v>
      </c>
      <c r="P39" s="47">
        <v>0</v>
      </c>
      <c r="Q39" s="47">
        <v>0</v>
      </c>
      <c r="R39" s="47">
        <v>0</v>
      </c>
      <c r="S39" s="47">
        <v>0.04</v>
      </c>
      <c r="T39" s="47">
        <v>0.0237</v>
      </c>
      <c r="U39" s="99">
        <v>0.0147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102">
        <v>0.014700000000000001</v>
      </c>
      <c r="AE39" s="109"/>
      <c r="AF39" s="109"/>
      <c r="AG39" s="109"/>
      <c r="AH39" s="109"/>
      <c r="AI39" s="109"/>
    </row>
    <row r="40" spans="1:35" ht="12.75">
      <c r="A40" s="14" t="s">
        <v>298</v>
      </c>
      <c r="B40" s="25" t="s">
        <v>191</v>
      </c>
      <c r="C40" s="23">
        <v>14</v>
      </c>
      <c r="D40" s="6" t="s">
        <v>112</v>
      </c>
      <c r="E40" s="6" t="s">
        <v>114</v>
      </c>
      <c r="F40" s="46">
        <v>0</v>
      </c>
      <c r="G40" s="47">
        <v>0</v>
      </c>
      <c r="H40" s="41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102" t="s">
        <v>233</v>
      </c>
      <c r="AE40" s="109"/>
      <c r="AF40" s="109"/>
      <c r="AG40" s="109"/>
      <c r="AH40" s="109"/>
      <c r="AI40" s="109"/>
    </row>
    <row r="41" spans="1:35" ht="12.75">
      <c r="A41" s="14" t="s">
        <v>298</v>
      </c>
      <c r="B41" s="23" t="s">
        <v>191</v>
      </c>
      <c r="C41" s="23">
        <v>22</v>
      </c>
      <c r="D41" s="6" t="s">
        <v>115</v>
      </c>
      <c r="E41" s="6" t="s">
        <v>85</v>
      </c>
      <c r="F41" s="46">
        <v>0</v>
      </c>
      <c r="G41" s="47">
        <v>0</v>
      </c>
      <c r="H41" s="75">
        <v>0</v>
      </c>
      <c r="I41" s="42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102">
        <v>0</v>
      </c>
      <c r="AE41" s="109"/>
      <c r="AF41" s="109"/>
      <c r="AG41" s="109"/>
      <c r="AH41" s="109"/>
      <c r="AI41" s="109"/>
    </row>
    <row r="42" spans="1:35" ht="12.75">
      <c r="A42" s="14" t="s">
        <v>298</v>
      </c>
      <c r="B42" s="23" t="s">
        <v>191</v>
      </c>
      <c r="C42" s="23">
        <v>74</v>
      </c>
      <c r="D42" s="6" t="s">
        <v>120</v>
      </c>
      <c r="E42" s="6" t="s">
        <v>121</v>
      </c>
      <c r="F42" s="46">
        <v>0.2043</v>
      </c>
      <c r="G42" s="47">
        <v>0.124</v>
      </c>
      <c r="H42" s="41">
        <v>0.12</v>
      </c>
      <c r="I42" s="47">
        <v>0.12</v>
      </c>
      <c r="J42" s="71">
        <v>0.0424144</v>
      </c>
      <c r="K42" s="47">
        <v>0.124</v>
      </c>
      <c r="L42" s="47">
        <v>0</v>
      </c>
      <c r="M42" s="47">
        <v>0.1113</v>
      </c>
      <c r="N42" s="47">
        <v>0.1113</v>
      </c>
      <c r="O42" s="47">
        <v>0.1113</v>
      </c>
      <c r="P42" s="47">
        <v>0.1113</v>
      </c>
      <c r="Q42" s="47">
        <v>0.1113</v>
      </c>
      <c r="R42" s="47">
        <v>0.1113</v>
      </c>
      <c r="S42" s="47">
        <v>0.1113</v>
      </c>
      <c r="T42" s="47">
        <v>0.1113</v>
      </c>
      <c r="U42" s="99">
        <v>0.1113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102" t="s">
        <v>233</v>
      </c>
      <c r="AE42" s="109"/>
      <c r="AF42" s="109"/>
      <c r="AG42" s="109"/>
      <c r="AH42" s="109"/>
      <c r="AI42" s="109"/>
    </row>
    <row r="43" spans="1:35" ht="12.75">
      <c r="A43" s="14" t="s">
        <v>212</v>
      </c>
      <c r="B43" s="23" t="s">
        <v>191</v>
      </c>
      <c r="C43" s="23">
        <v>174</v>
      </c>
      <c r="D43" s="6" t="s">
        <v>126</v>
      </c>
      <c r="E43" s="6" t="s">
        <v>77</v>
      </c>
      <c r="F43" s="46"/>
      <c r="G43" s="47"/>
      <c r="H43" s="49"/>
      <c r="I43" s="42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102" t="s">
        <v>233</v>
      </c>
      <c r="AE43" s="109"/>
      <c r="AF43" s="109"/>
      <c r="AG43" s="109"/>
      <c r="AH43" s="109"/>
      <c r="AI43" s="109"/>
    </row>
    <row r="44" spans="1:35" ht="12.75">
      <c r="A44" s="14" t="s">
        <v>298</v>
      </c>
      <c r="B44" s="23" t="s">
        <v>191</v>
      </c>
      <c r="C44" s="23">
        <v>511</v>
      </c>
      <c r="D44" s="6" t="s">
        <v>126</v>
      </c>
      <c r="E44" s="6" t="s">
        <v>77</v>
      </c>
      <c r="F44" s="46"/>
      <c r="G44" s="47"/>
      <c r="H44" s="49"/>
      <c r="I44" s="42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99"/>
      <c r="V44" s="99"/>
      <c r="W44" s="99"/>
      <c r="X44" s="99"/>
      <c r="Y44" s="99"/>
      <c r="Z44" s="99"/>
      <c r="AA44" s="99"/>
      <c r="AB44" s="99"/>
      <c r="AC44" s="102">
        <v>0</v>
      </c>
      <c r="AE44" s="109"/>
      <c r="AF44" s="109"/>
      <c r="AG44" s="109"/>
      <c r="AH44" s="109"/>
      <c r="AI44" s="109"/>
    </row>
    <row r="45" spans="1:35" ht="12.75">
      <c r="A45" s="14" t="s">
        <v>212</v>
      </c>
      <c r="B45" s="23" t="s">
        <v>191</v>
      </c>
      <c r="C45" s="23">
        <v>174</v>
      </c>
      <c r="D45" s="6" t="s">
        <v>126</v>
      </c>
      <c r="E45" s="6" t="s">
        <v>85</v>
      </c>
      <c r="F45" s="46">
        <v>71.3951</v>
      </c>
      <c r="G45" s="47">
        <v>68.6466</v>
      </c>
      <c r="H45" s="58">
        <v>52.57</v>
      </c>
      <c r="I45" s="47">
        <v>42.28</v>
      </c>
      <c r="J45" s="71">
        <v>39.89062873</v>
      </c>
      <c r="K45" s="47">
        <v>39.2856</v>
      </c>
      <c r="L45" s="47">
        <v>36.4527</v>
      </c>
      <c r="M45" s="47">
        <v>35.0342</v>
      </c>
      <c r="N45" s="47">
        <v>33.0579</v>
      </c>
      <c r="O45" s="47">
        <v>15.2332</v>
      </c>
      <c r="P45" s="47">
        <v>14.1683</v>
      </c>
      <c r="Q45" s="47">
        <v>13.537</v>
      </c>
      <c r="R45" s="47">
        <v>12.7</v>
      </c>
      <c r="S45" s="47">
        <v>7.59</v>
      </c>
      <c r="T45" s="47">
        <v>6.8004</v>
      </c>
      <c r="U45" s="99">
        <v>6.2734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102" t="s">
        <v>233</v>
      </c>
      <c r="AE45" s="109"/>
      <c r="AF45" s="109"/>
      <c r="AG45" s="109"/>
      <c r="AH45" s="109"/>
      <c r="AI45" s="109"/>
    </row>
    <row r="46" spans="1:35" ht="12.75">
      <c r="A46" s="14" t="s">
        <v>298</v>
      </c>
      <c r="B46" s="23" t="s">
        <v>191</v>
      </c>
      <c r="C46" s="23">
        <v>511</v>
      </c>
      <c r="D46" s="6" t="s">
        <v>126</v>
      </c>
      <c r="E46" s="6" t="s">
        <v>85</v>
      </c>
      <c r="F46" s="46"/>
      <c r="G46" s="47"/>
      <c r="H46" s="58"/>
      <c r="I46" s="47"/>
      <c r="J46" s="71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99"/>
      <c r="V46" s="99"/>
      <c r="W46" s="99"/>
      <c r="X46" s="99"/>
      <c r="Y46" s="99"/>
      <c r="Z46" s="99"/>
      <c r="AA46" s="99"/>
      <c r="AB46" s="99"/>
      <c r="AC46" s="102">
        <v>95.3477</v>
      </c>
      <c r="AE46" s="109"/>
      <c r="AF46" s="109"/>
      <c r="AG46" s="109"/>
      <c r="AH46" s="109"/>
      <c r="AI46" s="109"/>
    </row>
    <row r="47" spans="1:35" ht="12.75">
      <c r="A47" s="14" t="s">
        <v>298</v>
      </c>
      <c r="B47" s="25" t="s">
        <v>191</v>
      </c>
      <c r="C47" s="23">
        <v>71</v>
      </c>
      <c r="D47" s="6" t="s">
        <v>127</v>
      </c>
      <c r="E47" s="6" t="s">
        <v>77</v>
      </c>
      <c r="F47" s="46">
        <v>0.0004</v>
      </c>
      <c r="G47" s="47">
        <v>0.0004</v>
      </c>
      <c r="H47" s="41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102" t="s">
        <v>233</v>
      </c>
      <c r="AE47" s="109"/>
      <c r="AF47" s="109"/>
      <c r="AG47" s="109"/>
      <c r="AH47" s="109"/>
      <c r="AI47" s="109"/>
    </row>
    <row r="48" spans="1:35" ht="12.75">
      <c r="A48" s="14" t="s">
        <v>298</v>
      </c>
      <c r="B48" s="23" t="s">
        <v>191</v>
      </c>
      <c r="C48" s="23">
        <v>71</v>
      </c>
      <c r="D48" s="6" t="s">
        <v>127</v>
      </c>
      <c r="E48" s="6" t="s">
        <v>128</v>
      </c>
      <c r="F48" s="46">
        <v>0</v>
      </c>
      <c r="G48" s="47">
        <v>0</v>
      </c>
      <c r="H48" s="41">
        <v>0</v>
      </c>
      <c r="I48" s="42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102" t="s">
        <v>233</v>
      </c>
      <c r="AE48" s="109"/>
      <c r="AF48" s="109"/>
      <c r="AG48" s="109"/>
      <c r="AH48" s="109"/>
      <c r="AI48" s="109"/>
    </row>
    <row r="49" spans="1:35" ht="12.75">
      <c r="A49" s="14" t="s">
        <v>298</v>
      </c>
      <c r="B49" s="23" t="s">
        <v>191</v>
      </c>
      <c r="C49" s="23">
        <v>71</v>
      </c>
      <c r="D49" s="6" t="s">
        <v>127</v>
      </c>
      <c r="E49" s="6" t="s">
        <v>79</v>
      </c>
      <c r="F49" s="46">
        <v>0</v>
      </c>
      <c r="G49" s="47">
        <v>0</v>
      </c>
      <c r="H49" s="41">
        <v>0</v>
      </c>
      <c r="I49" s="42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102">
        <v>23.8211</v>
      </c>
      <c r="AE49" s="109"/>
      <c r="AF49" s="109"/>
      <c r="AG49" s="109"/>
      <c r="AH49" s="109"/>
      <c r="AI49" s="109"/>
    </row>
    <row r="50" spans="1:35" ht="12.75">
      <c r="A50" s="14" t="s">
        <v>298</v>
      </c>
      <c r="B50" s="23" t="s">
        <v>191</v>
      </c>
      <c r="C50" s="23">
        <v>22</v>
      </c>
      <c r="D50" s="6" t="s">
        <v>129</v>
      </c>
      <c r="E50" s="6" t="s">
        <v>79</v>
      </c>
      <c r="F50" s="46">
        <v>0.4641</v>
      </c>
      <c r="G50" s="47">
        <v>0.223</v>
      </c>
      <c r="H50" s="41">
        <v>0.05</v>
      </c>
      <c r="I50" s="47">
        <v>0.2</v>
      </c>
      <c r="J50" s="71">
        <v>0.075355959</v>
      </c>
      <c r="K50" s="47">
        <v>0.2669</v>
      </c>
      <c r="L50" s="47">
        <v>0.1638</v>
      </c>
      <c r="M50" s="47">
        <v>0.9302</v>
      </c>
      <c r="N50" s="47">
        <v>0.8404</v>
      </c>
      <c r="O50" s="47">
        <v>0.4602</v>
      </c>
      <c r="P50" s="47">
        <v>0.4211</v>
      </c>
      <c r="Q50" s="47">
        <v>0.5352</v>
      </c>
      <c r="R50" s="47">
        <v>0.47</v>
      </c>
      <c r="S50" s="47">
        <v>0.47</v>
      </c>
      <c r="T50" s="47">
        <v>0.4655</v>
      </c>
      <c r="U50" s="99">
        <v>0.4426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102">
        <v>0.44260000000000005</v>
      </c>
      <c r="AE50" s="109"/>
      <c r="AF50" s="109"/>
      <c r="AG50" s="109"/>
      <c r="AH50" s="109"/>
      <c r="AI50" s="109"/>
    </row>
    <row r="51" spans="1:35" ht="12.75">
      <c r="A51" s="14" t="s">
        <v>298</v>
      </c>
      <c r="B51" s="23" t="s">
        <v>191</v>
      </c>
      <c r="C51" s="23">
        <v>27</v>
      </c>
      <c r="D51" s="6" t="s">
        <v>130</v>
      </c>
      <c r="E51" s="6" t="s">
        <v>82</v>
      </c>
      <c r="F51" s="46">
        <v>0</v>
      </c>
      <c r="G51" s="47">
        <v>0</v>
      </c>
      <c r="H51" s="41">
        <v>0</v>
      </c>
      <c r="I51" s="43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102" t="s">
        <v>233</v>
      </c>
      <c r="AE51" s="109"/>
      <c r="AF51" s="109"/>
      <c r="AG51" s="109"/>
      <c r="AH51" s="109"/>
      <c r="AI51" s="109"/>
    </row>
    <row r="52" spans="1:35" ht="12.75">
      <c r="A52" s="14" t="s">
        <v>298</v>
      </c>
      <c r="B52" s="23" t="s">
        <v>191</v>
      </c>
      <c r="C52" s="23">
        <v>27</v>
      </c>
      <c r="D52" s="6" t="s">
        <v>130</v>
      </c>
      <c r="E52" s="6" t="s">
        <v>113</v>
      </c>
      <c r="F52" s="46">
        <v>0.0216</v>
      </c>
      <c r="G52" s="47">
        <v>0.0125</v>
      </c>
      <c r="H52" s="41">
        <v>0.01</v>
      </c>
      <c r="I52" s="47">
        <v>0.01</v>
      </c>
      <c r="J52" s="71">
        <v>0.008200824</v>
      </c>
      <c r="K52" s="47">
        <v>0.0082</v>
      </c>
      <c r="L52" s="47">
        <v>0.0082</v>
      </c>
      <c r="M52" s="47">
        <v>0.0006</v>
      </c>
      <c r="N52" s="47">
        <v>0.0006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102" t="s">
        <v>233</v>
      </c>
      <c r="AE52" s="109"/>
      <c r="AF52" s="109"/>
      <c r="AG52" s="109"/>
      <c r="AH52" s="109"/>
      <c r="AI52" s="109"/>
    </row>
    <row r="53" spans="1:35" ht="12.75">
      <c r="A53" s="14" t="s">
        <v>298</v>
      </c>
      <c r="B53" s="25" t="s">
        <v>191</v>
      </c>
      <c r="C53" s="23">
        <v>27</v>
      </c>
      <c r="D53" s="6" t="s">
        <v>130</v>
      </c>
      <c r="E53" s="6" t="s">
        <v>92</v>
      </c>
      <c r="F53" s="46">
        <v>0</v>
      </c>
      <c r="G53" s="47">
        <v>0</v>
      </c>
      <c r="H53" s="41">
        <v>0</v>
      </c>
      <c r="I53" s="43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102" t="s">
        <v>233</v>
      </c>
      <c r="AE53" s="109"/>
      <c r="AF53" s="109"/>
      <c r="AG53" s="109"/>
      <c r="AH53" s="109"/>
      <c r="AI53" s="109"/>
    </row>
    <row r="54" spans="1:35" ht="12.75">
      <c r="A54" s="14" t="s">
        <v>298</v>
      </c>
      <c r="B54" s="25" t="s">
        <v>191</v>
      </c>
      <c r="C54" s="23">
        <v>14</v>
      </c>
      <c r="D54" s="6" t="s">
        <v>131</v>
      </c>
      <c r="E54" s="6" t="s">
        <v>82</v>
      </c>
      <c r="F54" s="46">
        <v>0.2375</v>
      </c>
      <c r="G54" s="47">
        <v>0.2095</v>
      </c>
      <c r="H54" s="41">
        <v>0.19</v>
      </c>
      <c r="I54" s="47">
        <v>0.11</v>
      </c>
      <c r="J54" s="71">
        <v>0.0862733</v>
      </c>
      <c r="K54" s="47">
        <v>0.2079</v>
      </c>
      <c r="L54" s="47">
        <v>0.1865</v>
      </c>
      <c r="M54" s="47">
        <v>0.2284</v>
      </c>
      <c r="N54" s="47">
        <v>0.2078</v>
      </c>
      <c r="O54" s="47">
        <v>0.1845</v>
      </c>
      <c r="P54" s="47">
        <v>0.1695</v>
      </c>
      <c r="Q54" s="47">
        <v>0.0966</v>
      </c>
      <c r="R54" s="47">
        <v>0.08</v>
      </c>
      <c r="S54" s="47">
        <v>0.3</v>
      </c>
      <c r="T54" s="47">
        <v>0.278</v>
      </c>
      <c r="U54" s="99">
        <v>0.2618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102">
        <v>0.26180000000000003</v>
      </c>
      <c r="AE54" s="109"/>
      <c r="AF54" s="109"/>
      <c r="AG54" s="109"/>
      <c r="AH54" s="109"/>
      <c r="AI54" s="109"/>
    </row>
    <row r="55" spans="1:35" ht="12.75">
      <c r="A55" s="14" t="s">
        <v>298</v>
      </c>
      <c r="B55" s="25" t="s">
        <v>191</v>
      </c>
      <c r="C55" s="23">
        <v>174</v>
      </c>
      <c r="D55" s="6" t="s">
        <v>251</v>
      </c>
      <c r="E55" s="6" t="s">
        <v>79</v>
      </c>
      <c r="F55" s="86" t="s">
        <v>233</v>
      </c>
      <c r="G55" s="86" t="s">
        <v>233</v>
      </c>
      <c r="H55" s="86" t="s">
        <v>233</v>
      </c>
      <c r="I55" s="86" t="s">
        <v>233</v>
      </c>
      <c r="J55" s="86" t="s">
        <v>233</v>
      </c>
      <c r="K55" s="86" t="s">
        <v>233</v>
      </c>
      <c r="L55" s="86" t="s">
        <v>233</v>
      </c>
      <c r="M55" s="86" t="s">
        <v>233</v>
      </c>
      <c r="N55" s="47">
        <v>0</v>
      </c>
      <c r="O55" s="47">
        <v>0.6661</v>
      </c>
      <c r="P55" s="47">
        <v>0.1653</v>
      </c>
      <c r="Q55" s="47">
        <v>0.3652</v>
      </c>
      <c r="R55" s="47">
        <v>0.28</v>
      </c>
      <c r="S55" s="47">
        <v>0.12</v>
      </c>
      <c r="T55" s="47">
        <v>0.0735</v>
      </c>
      <c r="U55" s="99">
        <v>0.0735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102">
        <v>0.07350000000000001</v>
      </c>
      <c r="AE55" s="109"/>
      <c r="AF55" s="109"/>
      <c r="AG55" s="109"/>
      <c r="AH55" s="109"/>
      <c r="AI55" s="109"/>
    </row>
    <row r="56" spans="1:35" ht="12.75">
      <c r="A56" s="14" t="s">
        <v>298</v>
      </c>
      <c r="B56" s="25" t="s">
        <v>191</v>
      </c>
      <c r="C56" s="23">
        <v>227</v>
      </c>
      <c r="D56" s="6" t="s">
        <v>251</v>
      </c>
      <c r="E56" s="6" t="s">
        <v>85</v>
      </c>
      <c r="F56" s="86" t="s">
        <v>233</v>
      </c>
      <c r="G56" s="86" t="s">
        <v>233</v>
      </c>
      <c r="H56" s="86" t="s">
        <v>233</v>
      </c>
      <c r="I56" s="86" t="s">
        <v>233</v>
      </c>
      <c r="J56" s="86" t="s">
        <v>233</v>
      </c>
      <c r="K56" s="86" t="s">
        <v>233</v>
      </c>
      <c r="L56" s="86" t="s">
        <v>233</v>
      </c>
      <c r="M56" s="86" t="s">
        <v>233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102">
        <v>0</v>
      </c>
      <c r="AE56" s="109"/>
      <c r="AF56" s="109"/>
      <c r="AG56" s="109"/>
      <c r="AH56" s="109"/>
      <c r="AI56" s="109"/>
    </row>
    <row r="57" spans="1:35" ht="12.75">
      <c r="A57" s="14" t="s">
        <v>298</v>
      </c>
      <c r="B57" s="25" t="s">
        <v>191</v>
      </c>
      <c r="C57" s="23">
        <v>71</v>
      </c>
      <c r="D57" s="6" t="s">
        <v>133</v>
      </c>
      <c r="E57" s="6" t="s">
        <v>77</v>
      </c>
      <c r="F57" s="46">
        <v>0.5212</v>
      </c>
      <c r="G57" s="47">
        <v>0.3168</v>
      </c>
      <c r="H57" s="58">
        <v>0.12</v>
      </c>
      <c r="I57" s="47">
        <v>1.56</v>
      </c>
      <c r="J57" s="71">
        <v>1.418723689</v>
      </c>
      <c r="K57" s="47">
        <v>2.4101</v>
      </c>
      <c r="L57" s="47">
        <v>2.3012</v>
      </c>
      <c r="M57" s="47">
        <v>2.32</v>
      </c>
      <c r="N57" s="47">
        <v>2.2611</v>
      </c>
      <c r="O57" s="47">
        <v>2.189</v>
      </c>
      <c r="P57" s="47">
        <v>2.079</v>
      </c>
      <c r="Q57" s="47">
        <v>1.6182</v>
      </c>
      <c r="R57" s="47">
        <v>1.53</v>
      </c>
      <c r="S57" s="47">
        <v>1.01</v>
      </c>
      <c r="T57" s="47">
        <v>0.9164</v>
      </c>
      <c r="U57" s="99">
        <v>0.8504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102">
        <v>16.241600000000002</v>
      </c>
      <c r="AE57" s="109"/>
      <c r="AF57" s="109"/>
      <c r="AG57" s="109"/>
      <c r="AH57" s="109"/>
      <c r="AI57" s="109"/>
    </row>
    <row r="58" spans="1:35" ht="12.75">
      <c r="A58" s="14" t="s">
        <v>298</v>
      </c>
      <c r="B58" s="25" t="s">
        <v>191</v>
      </c>
      <c r="C58" s="23">
        <v>71</v>
      </c>
      <c r="D58" s="6" t="s">
        <v>133</v>
      </c>
      <c r="E58" s="6" t="s">
        <v>79</v>
      </c>
      <c r="F58" s="46">
        <v>1.8941</v>
      </c>
      <c r="G58" s="47">
        <v>1.5736</v>
      </c>
      <c r="H58" s="58">
        <v>1.38</v>
      </c>
      <c r="I58" s="47">
        <v>3.42</v>
      </c>
      <c r="J58" s="71">
        <v>3.284627637</v>
      </c>
      <c r="K58" s="47">
        <v>2.4264</v>
      </c>
      <c r="L58" s="47">
        <v>2.325</v>
      </c>
      <c r="M58" s="47">
        <v>1.2047</v>
      </c>
      <c r="N58" s="47">
        <v>1.0436</v>
      </c>
      <c r="O58" s="47">
        <v>2.1619</v>
      </c>
      <c r="P58" s="47">
        <v>2.0569</v>
      </c>
      <c r="Q58" s="47">
        <v>1.8533</v>
      </c>
      <c r="R58" s="47">
        <v>1.77</v>
      </c>
      <c r="S58" s="47">
        <v>1.18</v>
      </c>
      <c r="T58" s="47">
        <v>1.0943</v>
      </c>
      <c r="U58" s="99">
        <v>1.0298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102">
        <v>8.7455</v>
      </c>
      <c r="AE58" s="109"/>
      <c r="AF58" s="109"/>
      <c r="AG58" s="109"/>
      <c r="AH58" s="109"/>
      <c r="AI58" s="109"/>
    </row>
    <row r="59" spans="1:35" ht="12.75">
      <c r="A59" s="14" t="s">
        <v>212</v>
      </c>
      <c r="B59" s="25" t="s">
        <v>191</v>
      </c>
      <c r="C59" s="23">
        <v>174</v>
      </c>
      <c r="D59" s="6" t="s">
        <v>140</v>
      </c>
      <c r="E59" s="6" t="s">
        <v>85</v>
      </c>
      <c r="F59" s="46">
        <v>0.3486</v>
      </c>
      <c r="G59" s="47">
        <v>0.3472</v>
      </c>
      <c r="H59" s="41">
        <v>0.35</v>
      </c>
      <c r="I59" s="47">
        <v>0.34</v>
      </c>
      <c r="J59" s="71">
        <v>0.341336419</v>
      </c>
      <c r="K59" s="47">
        <v>0.3407</v>
      </c>
      <c r="L59" s="47">
        <v>0.3407</v>
      </c>
      <c r="M59" s="47">
        <v>0.3407</v>
      </c>
      <c r="N59" s="47">
        <v>0.3193</v>
      </c>
      <c r="O59" s="47">
        <v>0.2903</v>
      </c>
      <c r="P59" s="47">
        <v>0.2637</v>
      </c>
      <c r="Q59" s="47">
        <v>0.2119</v>
      </c>
      <c r="R59" s="47">
        <v>0.1877</v>
      </c>
      <c r="S59" s="47">
        <v>0.5249</v>
      </c>
      <c r="T59" s="47">
        <v>0.4994</v>
      </c>
      <c r="U59" s="99">
        <v>0.4852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102" t="s">
        <v>233</v>
      </c>
      <c r="AE59" s="109"/>
      <c r="AF59" s="109"/>
      <c r="AG59" s="109"/>
      <c r="AH59" s="109"/>
      <c r="AI59" s="109"/>
    </row>
    <row r="60" spans="1:35" ht="12.75">
      <c r="A60" s="14" t="s">
        <v>298</v>
      </c>
      <c r="B60" s="25" t="s">
        <v>191</v>
      </c>
      <c r="C60" s="23">
        <v>511</v>
      </c>
      <c r="D60" s="6" t="s">
        <v>140</v>
      </c>
      <c r="E60" s="6" t="s">
        <v>85</v>
      </c>
      <c r="F60" s="46"/>
      <c r="G60" s="47"/>
      <c r="H60" s="41"/>
      <c r="I60" s="47"/>
      <c r="J60" s="71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99"/>
      <c r="V60" s="99"/>
      <c r="W60" s="99"/>
      <c r="X60" s="99"/>
      <c r="Y60" s="99"/>
      <c r="Z60" s="99"/>
      <c r="AA60" s="99"/>
      <c r="AB60" s="99"/>
      <c r="AC60" s="102">
        <v>0.4852</v>
      </c>
      <c r="AE60" s="109"/>
      <c r="AF60" s="109"/>
      <c r="AG60" s="109"/>
      <c r="AH60" s="109"/>
      <c r="AI60" s="109"/>
    </row>
    <row r="61" spans="1:35" ht="12.75">
      <c r="A61" s="14" t="s">
        <v>298</v>
      </c>
      <c r="B61" s="25" t="s">
        <v>191</v>
      </c>
      <c r="C61" s="23">
        <v>30</v>
      </c>
      <c r="D61" s="6" t="s">
        <v>197</v>
      </c>
      <c r="E61" s="6" t="s">
        <v>231</v>
      </c>
      <c r="F61" s="46">
        <v>0</v>
      </c>
      <c r="G61" s="47">
        <v>0</v>
      </c>
      <c r="H61" s="49">
        <v>0</v>
      </c>
      <c r="I61" s="42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102">
        <v>0</v>
      </c>
      <c r="AE61" s="109"/>
      <c r="AF61" s="109"/>
      <c r="AG61" s="109"/>
      <c r="AH61" s="109"/>
      <c r="AI61" s="109"/>
    </row>
    <row r="62" spans="1:35" ht="12.75">
      <c r="A62" s="14" t="s">
        <v>298</v>
      </c>
      <c r="B62" s="23" t="s">
        <v>191</v>
      </c>
      <c r="C62" s="23">
        <v>21</v>
      </c>
      <c r="D62" s="6" t="s">
        <v>142</v>
      </c>
      <c r="E62" s="6" t="s">
        <v>82</v>
      </c>
      <c r="F62" s="46">
        <v>0</v>
      </c>
      <c r="G62" s="47">
        <v>0</v>
      </c>
      <c r="H62" s="41">
        <v>0</v>
      </c>
      <c r="I62" s="42">
        <v>0</v>
      </c>
      <c r="J62" s="47">
        <v>0</v>
      </c>
      <c r="K62" s="86" t="s">
        <v>233</v>
      </c>
      <c r="L62" s="86" t="s">
        <v>233</v>
      </c>
      <c r="M62" s="86" t="s">
        <v>233</v>
      </c>
      <c r="N62" s="86" t="s">
        <v>233</v>
      </c>
      <c r="O62" s="86" t="s">
        <v>233</v>
      </c>
      <c r="P62" s="86" t="s">
        <v>233</v>
      </c>
      <c r="Q62" s="86" t="s">
        <v>233</v>
      </c>
      <c r="R62" s="86" t="s">
        <v>233</v>
      </c>
      <c r="S62" s="86" t="s">
        <v>233</v>
      </c>
      <c r="T62" s="86" t="s">
        <v>233</v>
      </c>
      <c r="U62" s="102" t="s">
        <v>233</v>
      </c>
      <c r="V62" s="102" t="s">
        <v>233</v>
      </c>
      <c r="W62" s="102" t="s">
        <v>233</v>
      </c>
      <c r="X62" s="102" t="s">
        <v>233</v>
      </c>
      <c r="Y62" s="102" t="s">
        <v>233</v>
      </c>
      <c r="Z62" s="102" t="s">
        <v>233</v>
      </c>
      <c r="AA62" s="102" t="s">
        <v>233</v>
      </c>
      <c r="AB62" s="102" t="s">
        <v>233</v>
      </c>
      <c r="AC62" s="102">
        <v>0.4631</v>
      </c>
      <c r="AE62" s="109"/>
      <c r="AF62" s="109"/>
      <c r="AG62" s="109"/>
      <c r="AH62" s="109"/>
      <c r="AI62" s="109"/>
    </row>
    <row r="63" spans="1:35" ht="12.75">
      <c r="A63" s="14" t="s">
        <v>298</v>
      </c>
      <c r="B63" s="25" t="s">
        <v>191</v>
      </c>
      <c r="C63" s="23">
        <v>14</v>
      </c>
      <c r="D63" s="6" t="s">
        <v>198</v>
      </c>
      <c r="E63" s="6" t="s">
        <v>91</v>
      </c>
      <c r="F63" s="46">
        <v>0.5808</v>
      </c>
      <c r="G63" s="47">
        <v>0.53</v>
      </c>
      <c r="H63" s="41">
        <v>0.44</v>
      </c>
      <c r="I63" s="47">
        <v>0.42</v>
      </c>
      <c r="J63" s="71">
        <v>0.345993862</v>
      </c>
      <c r="K63" s="47">
        <v>0.4106</v>
      </c>
      <c r="L63" s="47">
        <v>0.3428</v>
      </c>
      <c r="M63" s="47">
        <v>0.3189</v>
      </c>
      <c r="N63" s="47">
        <v>0.2408</v>
      </c>
      <c r="O63" s="47">
        <v>0.3246</v>
      </c>
      <c r="P63" s="47">
        <v>0.2784</v>
      </c>
      <c r="Q63" s="47">
        <v>0.2739</v>
      </c>
      <c r="R63" s="47">
        <v>0.22</v>
      </c>
      <c r="S63" s="47">
        <v>0.37</v>
      </c>
      <c r="T63" s="47">
        <v>0.312</v>
      </c>
      <c r="U63" s="99">
        <v>0.2665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102">
        <v>0.2665</v>
      </c>
      <c r="AE63" s="109"/>
      <c r="AF63" s="109"/>
      <c r="AG63" s="109"/>
      <c r="AH63" s="109"/>
      <c r="AI63" s="109"/>
    </row>
    <row r="64" spans="1:29" ht="12.75">
      <c r="A64" s="14" t="s">
        <v>298</v>
      </c>
      <c r="B64" s="23" t="s">
        <v>191</v>
      </c>
      <c r="C64" s="23">
        <v>53</v>
      </c>
      <c r="D64" s="7" t="s">
        <v>153</v>
      </c>
      <c r="E64" s="7" t="s">
        <v>85</v>
      </c>
      <c r="F64" s="52">
        <v>0</v>
      </c>
      <c r="G64" s="53">
        <v>0</v>
      </c>
      <c r="H64" s="49">
        <v>0</v>
      </c>
      <c r="I64" s="42">
        <v>0</v>
      </c>
      <c r="J64" s="53">
        <v>0</v>
      </c>
      <c r="K64" s="53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102">
        <v>0</v>
      </c>
    </row>
    <row r="65" spans="1:29" ht="12.75">
      <c r="A65" s="14" t="s">
        <v>298</v>
      </c>
      <c r="B65" s="23" t="s">
        <v>191</v>
      </c>
      <c r="C65" s="23">
        <v>22</v>
      </c>
      <c r="D65" s="7" t="s">
        <v>201</v>
      </c>
      <c r="E65" s="7" t="s">
        <v>79</v>
      </c>
      <c r="F65" s="52">
        <v>0</v>
      </c>
      <c r="G65" s="53">
        <v>0</v>
      </c>
      <c r="H65" s="49">
        <v>0</v>
      </c>
      <c r="I65" s="42">
        <v>0</v>
      </c>
      <c r="J65" s="53">
        <v>0</v>
      </c>
      <c r="K65" s="53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102">
        <v>0</v>
      </c>
    </row>
    <row r="66" spans="1:29" ht="12.75">
      <c r="A66" s="14" t="s">
        <v>298</v>
      </c>
      <c r="B66" s="25" t="s">
        <v>191</v>
      </c>
      <c r="C66" s="23">
        <v>71</v>
      </c>
      <c r="D66" s="6" t="s">
        <v>155</v>
      </c>
      <c r="E66" s="6" t="s">
        <v>79</v>
      </c>
      <c r="F66" s="46">
        <v>4.7439</v>
      </c>
      <c r="G66" s="47">
        <v>4.5102</v>
      </c>
      <c r="H66" s="41">
        <v>4.28</v>
      </c>
      <c r="I66" s="47">
        <v>3.96</v>
      </c>
      <c r="J66" s="71">
        <v>3.758201354</v>
      </c>
      <c r="K66" s="47">
        <v>4.8343</v>
      </c>
      <c r="L66" s="47">
        <v>4.5966</v>
      </c>
      <c r="M66" s="47">
        <v>4.3916</v>
      </c>
      <c r="N66" s="47">
        <v>4.2579</v>
      </c>
      <c r="O66" s="47">
        <v>2.8422</v>
      </c>
      <c r="P66" s="47">
        <v>2.6474</v>
      </c>
      <c r="Q66" s="47">
        <v>2.6726</v>
      </c>
      <c r="R66" s="47">
        <v>2.52</v>
      </c>
      <c r="S66" s="47">
        <v>1.55</v>
      </c>
      <c r="T66" s="47">
        <v>1.3377</v>
      </c>
      <c r="U66" s="99">
        <v>1.2292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102">
        <v>0.8329000000000001</v>
      </c>
    </row>
    <row r="67" spans="1:29" ht="12.75">
      <c r="A67" s="14" t="s">
        <v>298</v>
      </c>
      <c r="B67" s="25" t="s">
        <v>191</v>
      </c>
      <c r="C67" s="23">
        <v>22</v>
      </c>
      <c r="D67" s="6" t="s">
        <v>156</v>
      </c>
      <c r="E67" s="6" t="s">
        <v>79</v>
      </c>
      <c r="F67" s="46">
        <v>0</v>
      </c>
      <c r="G67" s="47">
        <v>0</v>
      </c>
      <c r="H67" s="41">
        <v>0</v>
      </c>
      <c r="I67" s="42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102">
        <v>0</v>
      </c>
    </row>
    <row r="68" spans="1:29" ht="12.75">
      <c r="A68" s="14" t="s">
        <v>298</v>
      </c>
      <c r="B68" s="25" t="s">
        <v>191</v>
      </c>
      <c r="C68" s="23">
        <v>14</v>
      </c>
      <c r="D68" s="6" t="s">
        <v>159</v>
      </c>
      <c r="E68" s="6" t="s">
        <v>79</v>
      </c>
      <c r="F68" s="46">
        <v>0</v>
      </c>
      <c r="G68" s="47">
        <v>0</v>
      </c>
      <c r="H68" s="41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102" t="s">
        <v>233</v>
      </c>
    </row>
    <row r="69" spans="1:29" ht="12.75">
      <c r="A69" s="14" t="s">
        <v>298</v>
      </c>
      <c r="B69" s="23" t="s">
        <v>191</v>
      </c>
      <c r="C69" s="23">
        <v>53</v>
      </c>
      <c r="D69" s="6" t="s">
        <v>161</v>
      </c>
      <c r="E69" s="6" t="s">
        <v>85</v>
      </c>
      <c r="F69" s="46">
        <v>0</v>
      </c>
      <c r="G69" s="47">
        <v>0</v>
      </c>
      <c r="H69" s="49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102">
        <v>0</v>
      </c>
    </row>
    <row r="70" spans="1:29" ht="12.75">
      <c r="A70" s="14" t="s">
        <v>298</v>
      </c>
      <c r="B70" s="23" t="s">
        <v>191</v>
      </c>
      <c r="C70" s="23">
        <v>27</v>
      </c>
      <c r="D70" s="6" t="s">
        <v>162</v>
      </c>
      <c r="E70" s="6" t="s">
        <v>113</v>
      </c>
      <c r="F70" s="46">
        <v>0.0174</v>
      </c>
      <c r="G70" s="47">
        <v>0.0095</v>
      </c>
      <c r="H70" s="42">
        <v>0</v>
      </c>
      <c r="I70" s="47">
        <v>0.01</v>
      </c>
      <c r="J70" s="71">
        <v>0.003353584</v>
      </c>
      <c r="K70" s="47">
        <v>0.0005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102">
        <v>0</v>
      </c>
    </row>
    <row r="71" spans="1:29" ht="12.75">
      <c r="A71" s="14" t="s">
        <v>298</v>
      </c>
      <c r="B71" s="23" t="s">
        <v>191</v>
      </c>
      <c r="C71" s="23">
        <v>27</v>
      </c>
      <c r="D71" s="6" t="s">
        <v>162</v>
      </c>
      <c r="E71" s="6" t="s">
        <v>83</v>
      </c>
      <c r="F71" s="46">
        <v>0</v>
      </c>
      <c r="G71" s="47">
        <v>0</v>
      </c>
      <c r="H71" s="42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102">
        <v>0</v>
      </c>
    </row>
    <row r="72" spans="1:29" ht="12.75">
      <c r="A72" s="14" t="s">
        <v>298</v>
      </c>
      <c r="B72" s="25" t="s">
        <v>191</v>
      </c>
      <c r="C72" s="23">
        <v>22</v>
      </c>
      <c r="D72" s="6" t="s">
        <v>163</v>
      </c>
      <c r="E72" s="6" t="s">
        <v>85</v>
      </c>
      <c r="F72" s="46">
        <v>0</v>
      </c>
      <c r="G72" s="47">
        <v>0</v>
      </c>
      <c r="H72" s="42">
        <v>0</v>
      </c>
      <c r="I72" s="47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102">
        <v>0</v>
      </c>
    </row>
    <row r="73" spans="1:29" ht="12.75">
      <c r="A73" s="14" t="s">
        <v>299</v>
      </c>
      <c r="B73" s="25" t="s">
        <v>191</v>
      </c>
      <c r="C73" s="23">
        <v>74</v>
      </c>
      <c r="D73" s="6" t="s">
        <v>120</v>
      </c>
      <c r="E73" s="6" t="s">
        <v>79</v>
      </c>
      <c r="F73" s="46"/>
      <c r="G73" s="47"/>
      <c r="H73" s="42"/>
      <c r="I73" s="47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99"/>
      <c r="V73" s="99"/>
      <c r="W73" s="99"/>
      <c r="X73" s="99"/>
      <c r="Y73" s="99"/>
      <c r="Z73" s="99"/>
      <c r="AA73" s="99"/>
      <c r="AB73" s="99"/>
      <c r="AC73" s="102">
        <v>0.1113</v>
      </c>
    </row>
    <row r="74" spans="1:29" ht="12.75">
      <c r="A74" s="14" t="s">
        <v>211</v>
      </c>
      <c r="B74" s="25" t="s">
        <v>191</v>
      </c>
      <c r="C74" s="23">
        <v>28</v>
      </c>
      <c r="D74" s="6" t="s">
        <v>71</v>
      </c>
      <c r="E74" s="3" t="s">
        <v>73</v>
      </c>
      <c r="F74" s="51">
        <v>0.035</v>
      </c>
      <c r="G74" s="44"/>
      <c r="H74" s="42">
        <v>0</v>
      </c>
      <c r="I74" s="44"/>
      <c r="J74" s="47">
        <v>0</v>
      </c>
      <c r="K74" s="47">
        <v>0</v>
      </c>
      <c r="L74" s="47">
        <v>0</v>
      </c>
      <c r="M74" s="92">
        <v>-0.0225</v>
      </c>
      <c r="N74" s="47">
        <v>0</v>
      </c>
      <c r="O74" s="47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99">
        <v>0</v>
      </c>
      <c r="V74" s="99">
        <v>0</v>
      </c>
      <c r="W74" s="102" t="s">
        <v>233</v>
      </c>
      <c r="X74" s="102" t="s">
        <v>233</v>
      </c>
      <c r="Y74" s="102" t="s">
        <v>233</v>
      </c>
      <c r="Z74" s="102" t="s">
        <v>233</v>
      </c>
      <c r="AA74" s="102" t="s">
        <v>233</v>
      </c>
      <c r="AB74" s="102" t="s">
        <v>233</v>
      </c>
      <c r="AC74" s="102" t="s">
        <v>233</v>
      </c>
    </row>
    <row r="75" spans="1:29" ht="12.75">
      <c r="A75" s="14" t="s">
        <v>211</v>
      </c>
      <c r="B75" s="25" t="s">
        <v>191</v>
      </c>
      <c r="C75" s="23">
        <v>28</v>
      </c>
      <c r="D75" s="6" t="s">
        <v>74</v>
      </c>
      <c r="E75" s="3" t="s">
        <v>75</v>
      </c>
      <c r="F75" s="51">
        <v>0</v>
      </c>
      <c r="G75" s="47"/>
      <c r="H75" s="42">
        <v>0.0104</v>
      </c>
      <c r="I75" s="47"/>
      <c r="J75" s="47">
        <v>0.0104</v>
      </c>
      <c r="K75" s="47">
        <v>0.0104</v>
      </c>
      <c r="L75" s="47">
        <v>0.0104</v>
      </c>
      <c r="M75" s="92">
        <v>0.0104</v>
      </c>
      <c r="N75" s="47">
        <v>0.0104</v>
      </c>
      <c r="O75" s="47">
        <v>0.0104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99">
        <v>0</v>
      </c>
      <c r="V75" s="99">
        <v>0</v>
      </c>
      <c r="W75" s="102" t="s">
        <v>233</v>
      </c>
      <c r="X75" s="102" t="s">
        <v>233</v>
      </c>
      <c r="Y75" s="102" t="s">
        <v>233</v>
      </c>
      <c r="Z75" s="102" t="s">
        <v>233</v>
      </c>
      <c r="AA75" s="102" t="s">
        <v>233</v>
      </c>
      <c r="AB75" s="102" t="s">
        <v>233</v>
      </c>
      <c r="AC75" s="102" t="s">
        <v>233</v>
      </c>
    </row>
    <row r="76" spans="1:29" ht="12.75">
      <c r="A76" s="14" t="s">
        <v>211</v>
      </c>
      <c r="B76" s="25" t="s">
        <v>191</v>
      </c>
      <c r="C76" s="24">
        <v>11</v>
      </c>
      <c r="D76" s="4" t="s">
        <v>76</v>
      </c>
      <c r="E76" s="4" t="s">
        <v>77</v>
      </c>
      <c r="F76" s="48">
        <v>0.0343</v>
      </c>
      <c r="G76" s="47"/>
      <c r="H76" s="47">
        <v>0.0343</v>
      </c>
      <c r="I76" s="47"/>
      <c r="J76" s="47">
        <v>0.0576</v>
      </c>
      <c r="K76" s="47">
        <v>0.0576</v>
      </c>
      <c r="L76" s="47">
        <v>0.0463</v>
      </c>
      <c r="M76" s="92">
        <v>0.0108</v>
      </c>
      <c r="N76" s="47">
        <v>0.0442</v>
      </c>
      <c r="O76" s="47">
        <v>0.0442</v>
      </c>
      <c r="P76" s="47">
        <v>0.002</v>
      </c>
      <c r="Q76" s="47">
        <v>0.002</v>
      </c>
      <c r="R76" s="47">
        <v>-0.0396</v>
      </c>
      <c r="S76" s="47">
        <v>-0.0406</v>
      </c>
      <c r="T76" s="47">
        <v>0.0586</v>
      </c>
      <c r="U76" s="99">
        <v>0.0586</v>
      </c>
      <c r="V76" s="99">
        <v>0.0586</v>
      </c>
      <c r="W76" s="99">
        <v>0.0586</v>
      </c>
      <c r="X76" s="99">
        <v>0.0586</v>
      </c>
      <c r="Y76" s="99">
        <v>0.0586</v>
      </c>
      <c r="Z76" s="99">
        <v>0</v>
      </c>
      <c r="AA76" s="102" t="s">
        <v>233</v>
      </c>
      <c r="AB76" s="102" t="s">
        <v>233</v>
      </c>
      <c r="AC76" s="102" t="s">
        <v>233</v>
      </c>
    </row>
    <row r="77" spans="1:29" ht="12.75">
      <c r="A77" s="14" t="s">
        <v>211</v>
      </c>
      <c r="B77" s="22" t="s">
        <v>191</v>
      </c>
      <c r="C77" s="24">
        <v>3</v>
      </c>
      <c r="D77" s="4" t="s">
        <v>78</v>
      </c>
      <c r="E77" s="4" t="s">
        <v>73</v>
      </c>
      <c r="F77" s="48">
        <v>0.091</v>
      </c>
      <c r="G77" s="47"/>
      <c r="H77" s="42">
        <v>0.2275</v>
      </c>
      <c r="I77" s="47"/>
      <c r="J77" s="47">
        <v>0.1524</v>
      </c>
      <c r="K77" s="47">
        <v>0.1524</v>
      </c>
      <c r="L77" s="47">
        <v>0.1379</v>
      </c>
      <c r="M77" s="92">
        <v>0.0732</v>
      </c>
      <c r="N77" s="47">
        <v>0.1359</v>
      </c>
      <c r="O77" s="47">
        <v>0.1359</v>
      </c>
      <c r="P77" s="47">
        <v>0.0939</v>
      </c>
      <c r="Q77" s="47">
        <v>0.094</v>
      </c>
      <c r="R77" s="47">
        <v>-0.0511</v>
      </c>
      <c r="S77" s="47">
        <v>-0.0511</v>
      </c>
      <c r="T77" s="47">
        <v>0.0935</v>
      </c>
      <c r="U77" s="99">
        <v>0.0935</v>
      </c>
      <c r="V77" s="99">
        <v>0.0933</v>
      </c>
      <c r="W77" s="99">
        <v>0.0933</v>
      </c>
      <c r="X77" s="99">
        <v>0.0933</v>
      </c>
      <c r="Y77" s="99">
        <v>0.0933</v>
      </c>
      <c r="Z77" s="99">
        <v>0</v>
      </c>
      <c r="AA77" s="102" t="s">
        <v>233</v>
      </c>
      <c r="AB77" s="102" t="s">
        <v>233</v>
      </c>
      <c r="AC77" s="102" t="s">
        <v>233</v>
      </c>
    </row>
    <row r="78" spans="1:29" ht="12.75">
      <c r="A78" s="14" t="s">
        <v>211</v>
      </c>
      <c r="B78" s="22" t="s">
        <v>191</v>
      </c>
      <c r="C78" s="24">
        <v>3</v>
      </c>
      <c r="D78" s="4" t="s">
        <v>78</v>
      </c>
      <c r="E78" s="4" t="s">
        <v>79</v>
      </c>
      <c r="F78" s="48">
        <v>0.3225</v>
      </c>
      <c r="G78" s="47"/>
      <c r="H78" s="42">
        <v>0.0398</v>
      </c>
      <c r="I78" s="47"/>
      <c r="J78" s="47">
        <v>0.1066</v>
      </c>
      <c r="K78" s="47">
        <v>0.1066</v>
      </c>
      <c r="L78" s="47">
        <v>0.0941</v>
      </c>
      <c r="M78" s="92">
        <v>0.0698</v>
      </c>
      <c r="N78" s="47">
        <v>0.0841</v>
      </c>
      <c r="O78" s="47">
        <v>0.0841</v>
      </c>
      <c r="P78" s="47">
        <v>0.023</v>
      </c>
      <c r="Q78" s="47">
        <v>0.023</v>
      </c>
      <c r="R78" s="47">
        <v>0.023</v>
      </c>
      <c r="S78" s="47">
        <v>0.023</v>
      </c>
      <c r="T78" s="47">
        <v>0.023</v>
      </c>
      <c r="U78" s="99">
        <v>0.023</v>
      </c>
      <c r="V78" s="99">
        <v>0.023</v>
      </c>
      <c r="W78" s="99">
        <v>0.023</v>
      </c>
      <c r="X78" s="99">
        <v>0.023</v>
      </c>
      <c r="Y78" s="99">
        <v>0.023</v>
      </c>
      <c r="Z78" s="99">
        <v>0</v>
      </c>
      <c r="AA78" s="102" t="s">
        <v>233</v>
      </c>
      <c r="AB78" s="102" t="s">
        <v>233</v>
      </c>
      <c r="AC78" s="102" t="s">
        <v>233</v>
      </c>
    </row>
    <row r="79" spans="1:29" ht="12.75">
      <c r="A79" s="14" t="s">
        <v>211</v>
      </c>
      <c r="B79" s="22" t="s">
        <v>191</v>
      </c>
      <c r="C79" s="24" t="s">
        <v>240</v>
      </c>
      <c r="D79" s="4" t="s">
        <v>80</v>
      </c>
      <c r="E79" s="4" t="s">
        <v>73</v>
      </c>
      <c r="F79" s="48">
        <v>0</v>
      </c>
      <c r="G79" s="47"/>
      <c r="H79" s="42">
        <v>0.0343</v>
      </c>
      <c r="I79" s="47"/>
      <c r="J79" s="47">
        <v>0.0343</v>
      </c>
      <c r="K79" s="47">
        <v>0.0343</v>
      </c>
      <c r="L79" s="47">
        <v>0.0343</v>
      </c>
      <c r="M79" s="92">
        <v>0.0343</v>
      </c>
      <c r="N79" s="47">
        <v>0.044</v>
      </c>
      <c r="O79" s="47">
        <v>0.044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102" t="s">
        <v>233</v>
      </c>
      <c r="AB79" s="102" t="s">
        <v>233</v>
      </c>
      <c r="AC79" s="102" t="s">
        <v>233</v>
      </c>
    </row>
    <row r="80" spans="1:29" ht="12.75">
      <c r="A80" s="14" t="s">
        <v>211</v>
      </c>
      <c r="B80" s="25" t="s">
        <v>191</v>
      </c>
      <c r="C80" s="24">
        <v>89</v>
      </c>
      <c r="D80" s="4" t="s">
        <v>88</v>
      </c>
      <c r="E80" s="4" t="s">
        <v>77</v>
      </c>
      <c r="F80" s="48">
        <v>0.1178</v>
      </c>
      <c r="G80" s="47"/>
      <c r="H80" s="49">
        <v>0.1142</v>
      </c>
      <c r="I80" s="47"/>
      <c r="J80" s="47">
        <v>0.1048</v>
      </c>
      <c r="K80" s="47">
        <v>0.1048</v>
      </c>
      <c r="L80" s="47">
        <v>0.0875</v>
      </c>
      <c r="M80" s="92">
        <v>0.0759</v>
      </c>
      <c r="N80" s="47">
        <v>0.0998</v>
      </c>
      <c r="O80" s="47">
        <v>0.0998</v>
      </c>
      <c r="P80" s="47">
        <v>0.0335</v>
      </c>
      <c r="Q80" s="47">
        <v>0.0335</v>
      </c>
      <c r="R80" s="47">
        <v>0.0335</v>
      </c>
      <c r="S80" s="47">
        <v>0.0321</v>
      </c>
      <c r="T80" s="47">
        <v>0.0333</v>
      </c>
      <c r="U80" s="99">
        <v>0.0333</v>
      </c>
      <c r="V80" s="99">
        <v>0</v>
      </c>
      <c r="W80" s="102" t="s">
        <v>233</v>
      </c>
      <c r="X80" s="102" t="s">
        <v>233</v>
      </c>
      <c r="Y80" s="102" t="s">
        <v>233</v>
      </c>
      <c r="Z80" s="102" t="s">
        <v>233</v>
      </c>
      <c r="AA80" s="102" t="s">
        <v>233</v>
      </c>
      <c r="AB80" s="102" t="s">
        <v>233</v>
      </c>
      <c r="AC80" s="102" t="s">
        <v>233</v>
      </c>
    </row>
    <row r="81" spans="1:29" ht="12.75">
      <c r="A81" s="14" t="s">
        <v>211</v>
      </c>
      <c r="B81" s="22" t="s">
        <v>191</v>
      </c>
      <c r="C81" s="24">
        <v>7</v>
      </c>
      <c r="D81" s="4" t="s">
        <v>89</v>
      </c>
      <c r="E81" s="4" t="s">
        <v>73</v>
      </c>
      <c r="F81" s="48">
        <v>0.248</v>
      </c>
      <c r="G81" s="47"/>
      <c r="H81" s="49">
        <v>0.2424</v>
      </c>
      <c r="I81" s="47"/>
      <c r="J81" s="47">
        <v>0.2351</v>
      </c>
      <c r="K81" s="47">
        <v>0.2351</v>
      </c>
      <c r="L81" s="47">
        <v>0.229</v>
      </c>
      <c r="M81" s="92">
        <v>0.2247</v>
      </c>
      <c r="N81" s="47">
        <v>0.262</v>
      </c>
      <c r="O81" s="47">
        <v>0.262</v>
      </c>
      <c r="P81" s="47">
        <v>0.0059</v>
      </c>
      <c r="Q81" s="47">
        <v>0.0059</v>
      </c>
      <c r="R81" s="47">
        <v>-0.0054</v>
      </c>
      <c r="S81" s="47">
        <v>-0.0065</v>
      </c>
      <c r="T81" s="47">
        <v>0.0072</v>
      </c>
      <c r="U81" s="99">
        <v>0.0072</v>
      </c>
      <c r="V81" s="99">
        <v>0.0072</v>
      </c>
      <c r="W81" s="99">
        <v>0.0072</v>
      </c>
      <c r="X81" s="99">
        <v>0.0072</v>
      </c>
      <c r="Y81" s="99">
        <v>0.0072</v>
      </c>
      <c r="Z81" s="99">
        <v>0</v>
      </c>
      <c r="AA81" s="102" t="s">
        <v>233</v>
      </c>
      <c r="AB81" s="102" t="s">
        <v>233</v>
      </c>
      <c r="AC81" s="102" t="s">
        <v>233</v>
      </c>
    </row>
    <row r="82" spans="1:29" ht="12.75">
      <c r="A82" s="14" t="s">
        <v>211</v>
      </c>
      <c r="B82" s="22" t="s">
        <v>191</v>
      </c>
      <c r="C82" s="24">
        <v>10</v>
      </c>
      <c r="D82" s="4" t="s">
        <v>90</v>
      </c>
      <c r="E82" s="4" t="s">
        <v>73</v>
      </c>
      <c r="F82" s="48">
        <v>0.8855</v>
      </c>
      <c r="G82" s="47"/>
      <c r="H82" s="49">
        <v>1.2877</v>
      </c>
      <c r="I82" s="47"/>
      <c r="J82" s="47">
        <v>1.2639</v>
      </c>
      <c r="K82" s="47">
        <v>1.2639</v>
      </c>
      <c r="L82" s="47">
        <v>1.2183</v>
      </c>
      <c r="M82" s="92">
        <v>0.9596</v>
      </c>
      <c r="N82" s="47">
        <v>1.38</v>
      </c>
      <c r="O82" s="47">
        <v>1.38</v>
      </c>
      <c r="P82" s="47">
        <v>0.1541</v>
      </c>
      <c r="Q82" s="47">
        <v>0.1541</v>
      </c>
      <c r="R82" s="47">
        <v>0.1541</v>
      </c>
      <c r="S82" s="47">
        <v>0.1541</v>
      </c>
      <c r="T82" s="47">
        <v>0.1536</v>
      </c>
      <c r="U82" s="99">
        <v>0.1536</v>
      </c>
      <c r="V82" s="99">
        <v>0.1536</v>
      </c>
      <c r="W82" s="99">
        <v>0.1536</v>
      </c>
      <c r="X82" s="99">
        <v>0.1536</v>
      </c>
      <c r="Y82" s="99">
        <v>0.1536</v>
      </c>
      <c r="Z82" s="99">
        <v>0</v>
      </c>
      <c r="AA82" s="102" t="s">
        <v>233</v>
      </c>
      <c r="AB82" s="102" t="s">
        <v>233</v>
      </c>
      <c r="AC82" s="102" t="s">
        <v>233</v>
      </c>
    </row>
    <row r="83" spans="1:29" ht="12.75">
      <c r="A83" s="14" t="s">
        <v>211</v>
      </c>
      <c r="B83" s="23" t="s">
        <v>191</v>
      </c>
      <c r="C83" s="23">
        <v>15</v>
      </c>
      <c r="D83" s="6" t="s">
        <v>93</v>
      </c>
      <c r="E83" s="6" t="s">
        <v>79</v>
      </c>
      <c r="F83" s="46">
        <v>0.3554</v>
      </c>
      <c r="G83" s="47"/>
      <c r="H83" s="42">
        <v>-0.0238</v>
      </c>
      <c r="I83" s="47"/>
      <c r="J83" s="47">
        <v>0.1907</v>
      </c>
      <c r="K83" s="47">
        <v>0.1907</v>
      </c>
      <c r="L83" s="47">
        <v>0.3471</v>
      </c>
      <c r="M83" s="92">
        <v>0.3471</v>
      </c>
      <c r="N83" s="47">
        <v>-0.0217</v>
      </c>
      <c r="O83" s="47">
        <v>-0.0217</v>
      </c>
      <c r="P83" s="47">
        <v>-0.1418</v>
      </c>
      <c r="Q83" s="47">
        <v>-0.1418</v>
      </c>
      <c r="R83" s="47">
        <v>0.0514</v>
      </c>
      <c r="S83" s="47">
        <v>0.0514</v>
      </c>
      <c r="T83" s="47">
        <v>0</v>
      </c>
      <c r="U83" s="99">
        <v>0</v>
      </c>
      <c r="V83" s="102" t="s">
        <v>233</v>
      </c>
      <c r="W83" s="102" t="s">
        <v>233</v>
      </c>
      <c r="X83" s="102" t="s">
        <v>233</v>
      </c>
      <c r="Y83" s="102" t="s">
        <v>233</v>
      </c>
      <c r="Z83" s="102" t="s">
        <v>233</v>
      </c>
      <c r="AA83" s="102" t="s">
        <v>233</v>
      </c>
      <c r="AB83" s="102" t="s">
        <v>233</v>
      </c>
      <c r="AC83" s="102" t="s">
        <v>233</v>
      </c>
    </row>
    <row r="84" spans="1:29" ht="12.75">
      <c r="A84" s="14" t="s">
        <v>211</v>
      </c>
      <c r="B84" s="23" t="s">
        <v>191</v>
      </c>
      <c r="C84" s="23">
        <v>5</v>
      </c>
      <c r="D84" s="6" t="s">
        <v>95</v>
      </c>
      <c r="E84" s="6" t="s">
        <v>73</v>
      </c>
      <c r="F84" s="46">
        <v>0</v>
      </c>
      <c r="G84" s="47"/>
      <c r="H84" s="49">
        <v>0.0006</v>
      </c>
      <c r="I84" s="47"/>
      <c r="J84" s="47">
        <v>0.0006</v>
      </c>
      <c r="K84" s="47">
        <v>0.0006</v>
      </c>
      <c r="L84" s="47">
        <v>0.0006</v>
      </c>
      <c r="M84" s="92">
        <v>0.0006</v>
      </c>
      <c r="N84" s="47">
        <v>0.0006</v>
      </c>
      <c r="O84" s="47">
        <v>0.0006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99">
        <v>0</v>
      </c>
      <c r="V84" s="102" t="s">
        <v>233</v>
      </c>
      <c r="W84" s="102" t="s">
        <v>233</v>
      </c>
      <c r="X84" s="102" t="s">
        <v>233</v>
      </c>
      <c r="Y84" s="102" t="s">
        <v>233</v>
      </c>
      <c r="Z84" s="102" t="s">
        <v>233</v>
      </c>
      <c r="AA84" s="102" t="s">
        <v>233</v>
      </c>
      <c r="AB84" s="102" t="s">
        <v>233</v>
      </c>
      <c r="AC84" s="102" t="s">
        <v>233</v>
      </c>
    </row>
    <row r="85" spans="1:29" ht="12.75">
      <c r="A85" s="14" t="s">
        <v>211</v>
      </c>
      <c r="B85" s="23" t="s">
        <v>191</v>
      </c>
      <c r="C85" s="23">
        <v>69</v>
      </c>
      <c r="D85" s="6" t="s">
        <v>103</v>
      </c>
      <c r="E85" s="6" t="s">
        <v>73</v>
      </c>
      <c r="F85" s="46">
        <v>0.0078</v>
      </c>
      <c r="G85" s="47"/>
      <c r="H85" s="49">
        <v>0.0977</v>
      </c>
      <c r="I85" s="47"/>
      <c r="J85" s="47">
        <v>0.0923</v>
      </c>
      <c r="K85" s="47">
        <v>0.0923</v>
      </c>
      <c r="L85" s="47">
        <v>0.0872</v>
      </c>
      <c r="M85" s="92">
        <v>0.0833</v>
      </c>
      <c r="N85" s="47">
        <v>0.0556</v>
      </c>
      <c r="O85" s="47">
        <v>0.0556</v>
      </c>
      <c r="P85" s="47">
        <v>0.0098</v>
      </c>
      <c r="Q85" s="47">
        <v>0.0098</v>
      </c>
      <c r="R85" s="47">
        <v>0.0098</v>
      </c>
      <c r="S85" s="47">
        <v>0.0088</v>
      </c>
      <c r="T85" s="47">
        <v>0.0053</v>
      </c>
      <c r="U85" s="99">
        <v>0.0053</v>
      </c>
      <c r="V85" s="99">
        <v>0</v>
      </c>
      <c r="W85" s="102" t="s">
        <v>233</v>
      </c>
      <c r="X85" s="102" t="s">
        <v>233</v>
      </c>
      <c r="Y85" s="102" t="s">
        <v>233</v>
      </c>
      <c r="Z85" s="102" t="s">
        <v>233</v>
      </c>
      <c r="AA85" s="102" t="s">
        <v>233</v>
      </c>
      <c r="AB85" s="102" t="s">
        <v>233</v>
      </c>
      <c r="AC85" s="102" t="s">
        <v>233</v>
      </c>
    </row>
    <row r="86" spans="1:29" ht="12.75">
      <c r="A86" s="14" t="s">
        <v>211</v>
      </c>
      <c r="B86" s="23" t="s">
        <v>191</v>
      </c>
      <c r="C86" s="23">
        <v>6</v>
      </c>
      <c r="D86" s="6" t="s">
        <v>193</v>
      </c>
      <c r="E86" s="4" t="s">
        <v>73</v>
      </c>
      <c r="F86" s="48">
        <v>0</v>
      </c>
      <c r="G86" s="47"/>
      <c r="H86" s="47">
        <v>0.0033</v>
      </c>
      <c r="I86" s="47"/>
      <c r="J86" s="47">
        <v>0.0033</v>
      </c>
      <c r="K86" s="47">
        <v>0.0033</v>
      </c>
      <c r="L86" s="47">
        <v>0.0033</v>
      </c>
      <c r="M86" s="92">
        <v>0.0033</v>
      </c>
      <c r="N86" s="47">
        <v>0.0033</v>
      </c>
      <c r="O86" s="47">
        <v>0.0033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99">
        <v>0</v>
      </c>
      <c r="V86" s="102" t="s">
        <v>233</v>
      </c>
      <c r="W86" s="102" t="s">
        <v>233</v>
      </c>
      <c r="X86" s="102" t="s">
        <v>233</v>
      </c>
      <c r="Y86" s="102" t="s">
        <v>233</v>
      </c>
      <c r="Z86" s="102" t="s">
        <v>233</v>
      </c>
      <c r="AA86" s="102" t="s">
        <v>233</v>
      </c>
      <c r="AB86" s="102" t="s">
        <v>233</v>
      </c>
      <c r="AC86" s="102" t="s">
        <v>233</v>
      </c>
    </row>
    <row r="87" spans="1:29" ht="12.75">
      <c r="A87" s="14" t="s">
        <v>211</v>
      </c>
      <c r="B87" s="23" t="s">
        <v>191</v>
      </c>
      <c r="C87" s="23" t="s">
        <v>239</v>
      </c>
      <c r="D87" s="6" t="s">
        <v>108</v>
      </c>
      <c r="E87" s="4" t="s">
        <v>73</v>
      </c>
      <c r="F87" s="48">
        <v>0.0868</v>
      </c>
      <c r="G87" s="47"/>
      <c r="H87" s="49">
        <v>0.519</v>
      </c>
      <c r="I87" s="47"/>
      <c r="J87" s="47">
        <v>0.0519</v>
      </c>
      <c r="K87" s="47">
        <v>0.0519</v>
      </c>
      <c r="L87" s="47">
        <v>0.0519</v>
      </c>
      <c r="M87" s="92">
        <v>0.0519</v>
      </c>
      <c r="N87" s="47">
        <v>0.0547</v>
      </c>
      <c r="O87" s="47">
        <v>0.0517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99">
        <v>0</v>
      </c>
      <c r="V87" s="102" t="s">
        <v>233</v>
      </c>
      <c r="W87" s="102" t="s">
        <v>233</v>
      </c>
      <c r="X87" s="102" t="s">
        <v>233</v>
      </c>
      <c r="Y87" s="102" t="s">
        <v>233</v>
      </c>
      <c r="Z87" s="102" t="s">
        <v>233</v>
      </c>
      <c r="AA87" s="102" t="s">
        <v>233</v>
      </c>
      <c r="AB87" s="102" t="s">
        <v>233</v>
      </c>
      <c r="AC87" s="102" t="s">
        <v>233</v>
      </c>
    </row>
    <row r="88" spans="1:29" ht="12.75">
      <c r="A88" s="14" t="s">
        <v>211</v>
      </c>
      <c r="B88" s="23" t="s">
        <v>191</v>
      </c>
      <c r="C88" s="23" t="s">
        <v>239</v>
      </c>
      <c r="D88" s="6" t="s">
        <v>108</v>
      </c>
      <c r="E88" s="4" t="s">
        <v>79</v>
      </c>
      <c r="F88" s="48">
        <v>0.8641</v>
      </c>
      <c r="G88" s="47"/>
      <c r="H88" s="49">
        <v>0.0366</v>
      </c>
      <c r="I88" s="47"/>
      <c r="J88" s="47">
        <v>0.0366</v>
      </c>
      <c r="K88" s="47">
        <v>0.0366</v>
      </c>
      <c r="L88" s="47">
        <v>0.0366</v>
      </c>
      <c r="M88" s="92">
        <v>0.0366</v>
      </c>
      <c r="N88" s="47">
        <v>0.0369</v>
      </c>
      <c r="O88" s="47">
        <v>0.0369</v>
      </c>
      <c r="P88" s="47">
        <v>0.0004</v>
      </c>
      <c r="Q88" s="47">
        <v>0.0004</v>
      </c>
      <c r="R88" s="47">
        <v>0.0004</v>
      </c>
      <c r="S88" s="47">
        <v>0.0004</v>
      </c>
      <c r="T88" s="47">
        <v>0</v>
      </c>
      <c r="U88" s="99">
        <v>0</v>
      </c>
      <c r="V88" s="102" t="s">
        <v>233</v>
      </c>
      <c r="W88" s="102" t="s">
        <v>233</v>
      </c>
      <c r="X88" s="102" t="s">
        <v>233</v>
      </c>
      <c r="Y88" s="102" t="s">
        <v>233</v>
      </c>
      <c r="Z88" s="102" t="s">
        <v>233</v>
      </c>
      <c r="AA88" s="102" t="s">
        <v>233</v>
      </c>
      <c r="AB88" s="102" t="s">
        <v>233</v>
      </c>
      <c r="AC88" s="102" t="s">
        <v>233</v>
      </c>
    </row>
    <row r="89" spans="1:29" ht="12.75">
      <c r="A89" s="14" t="s">
        <v>211</v>
      </c>
      <c r="B89" s="23" t="s">
        <v>191</v>
      </c>
      <c r="C89" s="23">
        <v>100</v>
      </c>
      <c r="D89" s="6" t="s">
        <v>244</v>
      </c>
      <c r="E89" s="4" t="s">
        <v>245</v>
      </c>
      <c r="F89" s="48"/>
      <c r="G89" s="47"/>
      <c r="H89" s="49"/>
      <c r="I89" s="47"/>
      <c r="J89" s="47"/>
      <c r="K89" s="47"/>
      <c r="L89" s="86" t="s">
        <v>233</v>
      </c>
      <c r="M89" s="92">
        <v>-0.0956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/>
    </row>
    <row r="90" spans="1:29" ht="12.75">
      <c r="A90" s="14" t="s">
        <v>211</v>
      </c>
      <c r="B90" s="23" t="s">
        <v>191</v>
      </c>
      <c r="C90" s="23">
        <v>13</v>
      </c>
      <c r="D90" s="7" t="s">
        <v>109</v>
      </c>
      <c r="E90" s="7" t="s">
        <v>72</v>
      </c>
      <c r="F90" s="52">
        <v>0.2725</v>
      </c>
      <c r="G90" s="53"/>
      <c r="H90" s="49">
        <v>0.3359</v>
      </c>
      <c r="I90" s="53"/>
      <c r="J90" s="53">
        <v>0.3186</v>
      </c>
      <c r="K90" s="53">
        <v>0.3186</v>
      </c>
      <c r="L90" s="47">
        <v>0.3079</v>
      </c>
      <c r="M90" s="92">
        <v>0.1192</v>
      </c>
      <c r="N90" s="47">
        <v>0.276</v>
      </c>
      <c r="O90" s="47">
        <v>0.276</v>
      </c>
      <c r="P90" s="47">
        <v>0.0639</v>
      </c>
      <c r="Q90" s="47">
        <v>0.0639</v>
      </c>
      <c r="R90" s="47">
        <v>0.0554</v>
      </c>
      <c r="S90" s="47">
        <v>0.0554</v>
      </c>
      <c r="T90" s="47">
        <v>0.0554</v>
      </c>
      <c r="U90" s="99">
        <v>0.0554</v>
      </c>
      <c r="V90" s="99">
        <v>0.0554</v>
      </c>
      <c r="W90" s="99">
        <v>0.0554</v>
      </c>
      <c r="X90" s="99">
        <v>0.0554</v>
      </c>
      <c r="Y90" s="99">
        <v>0.0554</v>
      </c>
      <c r="Z90" s="99">
        <v>0</v>
      </c>
      <c r="AA90" s="102" t="s">
        <v>233</v>
      </c>
      <c r="AB90" s="102" t="s">
        <v>233</v>
      </c>
      <c r="AC90" s="102" t="s">
        <v>233</v>
      </c>
    </row>
    <row r="91" spans="1:29" ht="12.75">
      <c r="A91" s="14" t="s">
        <v>211</v>
      </c>
      <c r="B91" s="25" t="s">
        <v>191</v>
      </c>
      <c r="C91" s="23">
        <v>13</v>
      </c>
      <c r="D91" s="7" t="s">
        <v>109</v>
      </c>
      <c r="E91" s="7" t="s">
        <v>73</v>
      </c>
      <c r="F91" s="52">
        <v>0.0043</v>
      </c>
      <c r="G91" s="53"/>
      <c r="H91" s="49">
        <v>0.0179</v>
      </c>
      <c r="I91" s="53"/>
      <c r="J91" s="53">
        <v>0.0179</v>
      </c>
      <c r="K91" s="53">
        <v>0.0179</v>
      </c>
      <c r="L91" s="47">
        <v>0.0179</v>
      </c>
      <c r="M91" s="92">
        <v>0.0179</v>
      </c>
      <c r="N91" s="47">
        <v>0.0188</v>
      </c>
      <c r="O91" s="47">
        <v>0.0188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102" t="s">
        <v>233</v>
      </c>
      <c r="AB91" s="102" t="s">
        <v>233</v>
      </c>
      <c r="AC91" s="102" t="s">
        <v>233</v>
      </c>
    </row>
    <row r="92" spans="1:29" ht="12.75">
      <c r="A92" s="14" t="s">
        <v>211</v>
      </c>
      <c r="B92" s="23" t="s">
        <v>191</v>
      </c>
      <c r="C92" s="23">
        <v>9</v>
      </c>
      <c r="D92" s="7" t="s">
        <v>110</v>
      </c>
      <c r="E92" s="7" t="s">
        <v>73</v>
      </c>
      <c r="F92" s="52">
        <v>0.1257</v>
      </c>
      <c r="G92" s="53"/>
      <c r="H92" s="49">
        <v>0.1175</v>
      </c>
      <c r="I92" s="53"/>
      <c r="J92" s="53">
        <v>0.1168</v>
      </c>
      <c r="K92" s="53">
        <v>0.1168</v>
      </c>
      <c r="L92" s="47">
        <v>0.1152</v>
      </c>
      <c r="M92" s="92">
        <v>0.0888</v>
      </c>
      <c r="N92" s="47">
        <v>0.0907</v>
      </c>
      <c r="O92" s="47">
        <v>0.0907</v>
      </c>
      <c r="P92" s="47">
        <v>-0.0001</v>
      </c>
      <c r="Q92" s="47">
        <v>-0.0001</v>
      </c>
      <c r="R92" s="47">
        <v>-0.0001</v>
      </c>
      <c r="S92" s="47">
        <v>-0.0001</v>
      </c>
      <c r="T92" s="47">
        <v>0</v>
      </c>
      <c r="U92" s="99">
        <v>0</v>
      </c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102" t="s">
        <v>233</v>
      </c>
      <c r="AB92" s="102" t="s">
        <v>233</v>
      </c>
      <c r="AC92" s="102" t="s">
        <v>233</v>
      </c>
    </row>
    <row r="93" spans="1:29" ht="12.75">
      <c r="A93" s="14" t="s">
        <v>211</v>
      </c>
      <c r="B93" s="25" t="s">
        <v>191</v>
      </c>
      <c r="C93" s="23">
        <v>7</v>
      </c>
      <c r="D93" s="6" t="s">
        <v>116</v>
      </c>
      <c r="E93" s="6" t="s">
        <v>73</v>
      </c>
      <c r="F93" s="46">
        <v>0.0473</v>
      </c>
      <c r="G93" s="47"/>
      <c r="H93" s="49">
        <v>0.0463</v>
      </c>
      <c r="I93" s="47"/>
      <c r="J93" s="47">
        <v>0.055</v>
      </c>
      <c r="K93" s="47">
        <v>0.055</v>
      </c>
      <c r="L93" s="47">
        <v>0.0544</v>
      </c>
      <c r="M93" s="92">
        <v>0.0543</v>
      </c>
      <c r="N93" s="47">
        <v>0.1878</v>
      </c>
      <c r="O93" s="47">
        <v>0.1878</v>
      </c>
      <c r="P93" s="47">
        <v>0.0025</v>
      </c>
      <c r="Q93" s="47">
        <v>0.0025</v>
      </c>
      <c r="R93" s="47">
        <v>0.0025</v>
      </c>
      <c r="S93" s="47">
        <v>0.0025</v>
      </c>
      <c r="T93" s="47">
        <v>0</v>
      </c>
      <c r="U93" s="99">
        <v>0</v>
      </c>
      <c r="V93" s="102" t="s">
        <v>233</v>
      </c>
      <c r="W93" s="102" t="s">
        <v>233</v>
      </c>
      <c r="X93" s="102" t="s">
        <v>233</v>
      </c>
      <c r="Y93" s="102" t="s">
        <v>233</v>
      </c>
      <c r="Z93" s="102" t="s">
        <v>233</v>
      </c>
      <c r="AA93" s="102" t="s">
        <v>233</v>
      </c>
      <c r="AB93" s="102" t="s">
        <v>233</v>
      </c>
      <c r="AC93" s="102" t="s">
        <v>233</v>
      </c>
    </row>
    <row r="94" spans="1:29" ht="12.75">
      <c r="A94" s="14" t="s">
        <v>211</v>
      </c>
      <c r="B94" s="25" t="s">
        <v>191</v>
      </c>
      <c r="C94" s="23">
        <v>9</v>
      </c>
      <c r="D94" s="6" t="s">
        <v>119</v>
      </c>
      <c r="E94" s="6" t="s">
        <v>73</v>
      </c>
      <c r="F94" s="46">
        <v>0.2104</v>
      </c>
      <c r="G94" s="47"/>
      <c r="H94" s="49">
        <v>0.0013</v>
      </c>
      <c r="I94" s="47"/>
      <c r="J94" s="47">
        <v>0.0013</v>
      </c>
      <c r="K94" s="47">
        <v>0.0013</v>
      </c>
      <c r="L94" s="47">
        <v>0.0013</v>
      </c>
      <c r="M94" s="92">
        <v>0.0013</v>
      </c>
      <c r="N94" s="47">
        <v>0.0013</v>
      </c>
      <c r="O94" s="47">
        <v>0.0013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99">
        <v>0</v>
      </c>
      <c r="V94" s="102" t="s">
        <v>233</v>
      </c>
      <c r="W94" s="102" t="s">
        <v>233</v>
      </c>
      <c r="X94" s="102" t="s">
        <v>233</v>
      </c>
      <c r="Y94" s="102" t="s">
        <v>233</v>
      </c>
      <c r="Z94" s="102" t="s">
        <v>233</v>
      </c>
      <c r="AA94" s="102" t="s">
        <v>233</v>
      </c>
      <c r="AB94" s="102" t="s">
        <v>233</v>
      </c>
      <c r="AC94" s="102" t="s">
        <v>233</v>
      </c>
    </row>
    <row r="95" spans="1:29" ht="12.75">
      <c r="A95" s="14" t="s">
        <v>211</v>
      </c>
      <c r="B95" s="25" t="s">
        <v>191</v>
      </c>
      <c r="C95" s="23">
        <v>9</v>
      </c>
      <c r="D95" s="6" t="s">
        <v>194</v>
      </c>
      <c r="E95" s="6" t="s">
        <v>73</v>
      </c>
      <c r="F95" s="46">
        <v>0</v>
      </c>
      <c r="G95" s="47"/>
      <c r="H95" s="49">
        <v>0.0437</v>
      </c>
      <c r="I95" s="47"/>
      <c r="J95" s="47">
        <v>0.0412</v>
      </c>
      <c r="K95" s="47">
        <v>0.0412</v>
      </c>
      <c r="L95" s="47">
        <v>0.0379</v>
      </c>
      <c r="M95" s="92">
        <v>0.0271</v>
      </c>
      <c r="N95" s="47">
        <v>0.0393</v>
      </c>
      <c r="O95" s="47">
        <v>0.0393</v>
      </c>
      <c r="P95" s="47">
        <v>0.008</v>
      </c>
      <c r="Q95" s="47">
        <v>0.008</v>
      </c>
      <c r="R95" s="47">
        <v>0.008</v>
      </c>
      <c r="S95" s="47">
        <v>0.008</v>
      </c>
      <c r="T95" s="47">
        <v>0</v>
      </c>
      <c r="U95" s="99">
        <v>0</v>
      </c>
      <c r="V95" s="102" t="s">
        <v>233</v>
      </c>
      <c r="W95" s="102" t="s">
        <v>233</v>
      </c>
      <c r="X95" s="102" t="s">
        <v>233</v>
      </c>
      <c r="Y95" s="102" t="s">
        <v>233</v>
      </c>
      <c r="Z95" s="102" t="s">
        <v>233</v>
      </c>
      <c r="AA95" s="102" t="s">
        <v>233</v>
      </c>
      <c r="AB95" s="102" t="s">
        <v>233</v>
      </c>
      <c r="AC95" s="102" t="s">
        <v>233</v>
      </c>
    </row>
    <row r="96" spans="1:29" ht="12.75">
      <c r="A96" s="14" t="s">
        <v>211</v>
      </c>
      <c r="B96" s="25" t="s">
        <v>191</v>
      </c>
      <c r="C96" s="23">
        <v>5</v>
      </c>
      <c r="D96" s="6" t="s">
        <v>122</v>
      </c>
      <c r="E96" s="6" t="s">
        <v>73</v>
      </c>
      <c r="F96" s="46">
        <v>0.0999</v>
      </c>
      <c r="G96" s="47"/>
      <c r="H96" s="49">
        <v>0.1587</v>
      </c>
      <c r="I96" s="47"/>
      <c r="J96" s="47">
        <v>0.1435</v>
      </c>
      <c r="K96" s="47">
        <v>0.1435</v>
      </c>
      <c r="L96" s="47">
        <v>0.1365</v>
      </c>
      <c r="M96" s="92">
        <v>-0.0654</v>
      </c>
      <c r="N96" s="47">
        <v>0.146</v>
      </c>
      <c r="O96" s="47">
        <v>0.146</v>
      </c>
      <c r="P96" s="47">
        <v>0.0867</v>
      </c>
      <c r="Q96" s="47">
        <v>0.0867</v>
      </c>
      <c r="R96" s="47">
        <v>0.0704</v>
      </c>
      <c r="S96" s="47">
        <v>0.0704</v>
      </c>
      <c r="T96" s="47">
        <v>0</v>
      </c>
      <c r="U96" s="99">
        <v>0</v>
      </c>
      <c r="V96" s="102" t="s">
        <v>233</v>
      </c>
      <c r="W96" s="102" t="s">
        <v>233</v>
      </c>
      <c r="X96" s="102" t="s">
        <v>233</v>
      </c>
      <c r="Y96" s="102" t="s">
        <v>233</v>
      </c>
      <c r="Z96" s="102" t="s">
        <v>233</v>
      </c>
      <c r="AA96" s="102" t="s">
        <v>233</v>
      </c>
      <c r="AB96" s="102" t="s">
        <v>233</v>
      </c>
      <c r="AC96" s="102" t="s">
        <v>233</v>
      </c>
    </row>
    <row r="97" spans="1:29" ht="12.75">
      <c r="A97" s="14" t="s">
        <v>211</v>
      </c>
      <c r="B97" s="25" t="s">
        <v>191</v>
      </c>
      <c r="C97" s="23">
        <v>13</v>
      </c>
      <c r="D97" s="6" t="s">
        <v>123</v>
      </c>
      <c r="E97" s="6" t="s">
        <v>73</v>
      </c>
      <c r="F97" s="46">
        <v>0.0069</v>
      </c>
      <c r="G97" s="47"/>
      <c r="H97" s="49">
        <v>0.0001</v>
      </c>
      <c r="I97" s="47"/>
      <c r="J97" s="47">
        <v>0</v>
      </c>
      <c r="K97" s="47">
        <v>0</v>
      </c>
      <c r="L97" s="47">
        <v>0</v>
      </c>
      <c r="M97" s="92">
        <v>0</v>
      </c>
      <c r="N97" s="47">
        <v>0.0002</v>
      </c>
      <c r="O97" s="47">
        <v>0.0002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99">
        <v>0</v>
      </c>
      <c r="V97" s="102" t="s">
        <v>233</v>
      </c>
      <c r="W97" s="102" t="s">
        <v>233</v>
      </c>
      <c r="X97" s="102" t="s">
        <v>233</v>
      </c>
      <c r="Y97" s="102" t="s">
        <v>233</v>
      </c>
      <c r="Z97" s="102" t="s">
        <v>233</v>
      </c>
      <c r="AA97" s="102" t="s">
        <v>233</v>
      </c>
      <c r="AB97" s="102" t="s">
        <v>233</v>
      </c>
      <c r="AC97" s="102" t="s">
        <v>233</v>
      </c>
    </row>
    <row r="98" spans="1:29" ht="12.75">
      <c r="A98" s="14" t="s">
        <v>211</v>
      </c>
      <c r="B98" s="25" t="s">
        <v>191</v>
      </c>
      <c r="C98" s="23">
        <v>9</v>
      </c>
      <c r="D98" s="6" t="s">
        <v>124</v>
      </c>
      <c r="E98" s="6" t="s">
        <v>73</v>
      </c>
      <c r="F98" s="46">
        <v>0</v>
      </c>
      <c r="G98" s="47"/>
      <c r="H98" s="49">
        <v>0.003</v>
      </c>
      <c r="I98" s="47"/>
      <c r="J98" s="47">
        <v>0.003</v>
      </c>
      <c r="K98" s="47">
        <v>0.003</v>
      </c>
      <c r="L98" s="47">
        <v>0.003</v>
      </c>
      <c r="M98" s="92">
        <v>0.003</v>
      </c>
      <c r="N98" s="47">
        <v>0.003</v>
      </c>
      <c r="O98" s="47">
        <v>0.003</v>
      </c>
      <c r="P98" s="47">
        <v>0.0001</v>
      </c>
      <c r="Q98" s="47">
        <v>0.0001</v>
      </c>
      <c r="R98" s="47">
        <v>0.0001</v>
      </c>
      <c r="S98" s="47">
        <v>0.0001</v>
      </c>
      <c r="T98" s="47">
        <v>0</v>
      </c>
      <c r="U98" s="99">
        <v>0</v>
      </c>
      <c r="V98" s="102" t="s">
        <v>233</v>
      </c>
      <c r="W98" s="102" t="s">
        <v>233</v>
      </c>
      <c r="X98" s="102" t="s">
        <v>233</v>
      </c>
      <c r="Y98" s="102" t="s">
        <v>233</v>
      </c>
      <c r="Z98" s="102" t="s">
        <v>233</v>
      </c>
      <c r="AA98" s="102" t="s">
        <v>233</v>
      </c>
      <c r="AB98" s="102" t="s">
        <v>233</v>
      </c>
      <c r="AC98" s="102" t="s">
        <v>233</v>
      </c>
    </row>
    <row r="99" spans="1:29" ht="12.75">
      <c r="A99" s="14" t="s">
        <v>211</v>
      </c>
      <c r="B99" s="25" t="s">
        <v>191</v>
      </c>
      <c r="C99" s="23">
        <v>13</v>
      </c>
      <c r="D99" s="6" t="s">
        <v>125</v>
      </c>
      <c r="E99" s="6" t="s">
        <v>73</v>
      </c>
      <c r="F99" s="54">
        <v>0</v>
      </c>
      <c r="G99" s="47"/>
      <c r="H99" s="49">
        <v>0.0115</v>
      </c>
      <c r="I99" s="47"/>
      <c r="J99" s="47">
        <v>0.0115</v>
      </c>
      <c r="K99" s="47">
        <v>0.0115</v>
      </c>
      <c r="L99" s="47">
        <v>0.0115</v>
      </c>
      <c r="M99" s="92">
        <v>0.0115</v>
      </c>
      <c r="N99" s="47">
        <v>0.0115</v>
      </c>
      <c r="O99" s="47">
        <v>0.0115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99">
        <v>0</v>
      </c>
      <c r="V99" s="102" t="s">
        <v>233</v>
      </c>
      <c r="W99" s="102" t="s">
        <v>233</v>
      </c>
      <c r="X99" s="102" t="s">
        <v>233</v>
      </c>
      <c r="Y99" s="102" t="s">
        <v>233</v>
      </c>
      <c r="Z99" s="102" t="s">
        <v>233</v>
      </c>
      <c r="AA99" s="102" t="s">
        <v>233</v>
      </c>
      <c r="AB99" s="102" t="s">
        <v>233</v>
      </c>
      <c r="AC99" s="102" t="s">
        <v>233</v>
      </c>
    </row>
    <row r="100" spans="1:29" ht="12.75">
      <c r="A100" s="14" t="s">
        <v>211</v>
      </c>
      <c r="B100" s="25" t="s">
        <v>191</v>
      </c>
      <c r="C100" s="23">
        <v>12</v>
      </c>
      <c r="D100" s="6" t="s">
        <v>132</v>
      </c>
      <c r="E100" s="6" t="s">
        <v>73</v>
      </c>
      <c r="F100" s="46">
        <v>0.2855</v>
      </c>
      <c r="G100" s="47"/>
      <c r="H100" s="49">
        <v>0.5345</v>
      </c>
      <c r="I100" s="47"/>
      <c r="J100" s="47">
        <v>0.505</v>
      </c>
      <c r="K100" s="47">
        <v>0.505</v>
      </c>
      <c r="L100" s="47">
        <v>0.4728</v>
      </c>
      <c r="M100" s="92">
        <v>0.0022</v>
      </c>
      <c r="N100" s="47">
        <v>0.4476</v>
      </c>
      <c r="O100" s="47">
        <v>0.4476</v>
      </c>
      <c r="P100" s="47">
        <v>0.1251</v>
      </c>
      <c r="Q100" s="47">
        <v>0.1251</v>
      </c>
      <c r="R100" s="47">
        <v>0.1251</v>
      </c>
      <c r="S100" s="47">
        <v>0.1226</v>
      </c>
      <c r="T100" s="47">
        <v>0.0271</v>
      </c>
      <c r="U100" s="99">
        <v>0.0271</v>
      </c>
      <c r="V100" s="99">
        <v>0.0295</v>
      </c>
      <c r="W100" s="99">
        <v>0.0295</v>
      </c>
      <c r="X100" s="99">
        <v>0.0295</v>
      </c>
      <c r="Y100" s="99">
        <v>0.0295</v>
      </c>
      <c r="Z100" s="99">
        <v>0.0295</v>
      </c>
      <c r="AA100" s="99">
        <v>0.0295</v>
      </c>
      <c r="AB100" s="99">
        <v>0.0295</v>
      </c>
      <c r="AC100" s="99">
        <v>0.0295</v>
      </c>
    </row>
    <row r="101" spans="1:29" ht="12.75">
      <c r="A101" s="14" t="s">
        <v>211</v>
      </c>
      <c r="B101" s="25" t="s">
        <v>191</v>
      </c>
      <c r="C101" s="23">
        <v>5</v>
      </c>
      <c r="D101" s="6" t="s">
        <v>134</v>
      </c>
      <c r="E101" s="6" t="s">
        <v>73</v>
      </c>
      <c r="F101" s="46">
        <v>0.0404</v>
      </c>
      <c r="G101" s="47"/>
      <c r="H101" s="49">
        <v>0.0087</v>
      </c>
      <c r="I101" s="47"/>
      <c r="J101" s="47">
        <v>0.0143</v>
      </c>
      <c r="K101" s="47">
        <v>0.0143</v>
      </c>
      <c r="L101" s="47">
        <v>0.0139</v>
      </c>
      <c r="M101" s="92">
        <v>0.012</v>
      </c>
      <c r="N101" s="47">
        <v>0.0102</v>
      </c>
      <c r="O101" s="47">
        <v>0.0102</v>
      </c>
      <c r="P101" s="47">
        <v>0.0145</v>
      </c>
      <c r="Q101" s="47">
        <v>0.0145</v>
      </c>
      <c r="R101" s="47">
        <v>0.0145</v>
      </c>
      <c r="S101" s="47">
        <v>0.0145</v>
      </c>
      <c r="T101" s="47">
        <v>0.0145</v>
      </c>
      <c r="U101" s="99">
        <v>0.0145</v>
      </c>
      <c r="V101" s="99">
        <v>0.0145</v>
      </c>
      <c r="W101" s="99">
        <v>0.0145</v>
      </c>
      <c r="X101" s="99">
        <v>0</v>
      </c>
      <c r="Y101" s="102" t="s">
        <v>233</v>
      </c>
      <c r="Z101" s="102" t="s">
        <v>233</v>
      </c>
      <c r="AA101" s="102" t="s">
        <v>233</v>
      </c>
      <c r="AB101" s="102" t="s">
        <v>233</v>
      </c>
      <c r="AC101" s="102" t="s">
        <v>233</v>
      </c>
    </row>
    <row r="102" spans="1:29" ht="12.75">
      <c r="A102" s="14" t="s">
        <v>211</v>
      </c>
      <c r="B102" s="25" t="s">
        <v>191</v>
      </c>
      <c r="C102" s="23">
        <v>5</v>
      </c>
      <c r="D102" s="6" t="s">
        <v>134</v>
      </c>
      <c r="E102" s="6" t="s">
        <v>79</v>
      </c>
      <c r="F102" s="46">
        <v>0.1319</v>
      </c>
      <c r="G102" s="47"/>
      <c r="H102" s="49">
        <v>0.1255</v>
      </c>
      <c r="I102" s="47"/>
      <c r="J102" s="47">
        <v>0.1556</v>
      </c>
      <c r="K102" s="47">
        <v>0.1556</v>
      </c>
      <c r="L102" s="47">
        <v>0.1481</v>
      </c>
      <c r="M102" s="92">
        <v>0.0196</v>
      </c>
      <c r="N102" s="47">
        <v>0.0742</v>
      </c>
      <c r="O102" s="47">
        <v>0.0742</v>
      </c>
      <c r="P102" s="47">
        <v>0.0063</v>
      </c>
      <c r="Q102" s="47">
        <v>0.0063</v>
      </c>
      <c r="R102" s="47">
        <v>0.0045</v>
      </c>
      <c r="S102" s="47">
        <v>0.0045</v>
      </c>
      <c r="T102" s="47">
        <v>0</v>
      </c>
      <c r="U102" s="99">
        <v>0</v>
      </c>
      <c r="V102" s="99">
        <v>0.0044</v>
      </c>
      <c r="W102" s="99">
        <v>0.0044</v>
      </c>
      <c r="X102" s="99">
        <v>0</v>
      </c>
      <c r="Y102" s="102" t="s">
        <v>233</v>
      </c>
      <c r="Z102" s="102" t="s">
        <v>233</v>
      </c>
      <c r="AA102" s="102" t="s">
        <v>233</v>
      </c>
      <c r="AB102" s="102" t="s">
        <v>233</v>
      </c>
      <c r="AC102" s="102" t="s">
        <v>233</v>
      </c>
    </row>
    <row r="103" spans="1:29" ht="12.75">
      <c r="A103" s="14" t="s">
        <v>211</v>
      </c>
      <c r="B103" s="25" t="s">
        <v>191</v>
      </c>
      <c r="C103" s="23">
        <v>5</v>
      </c>
      <c r="D103" s="6" t="s">
        <v>134</v>
      </c>
      <c r="E103" s="6" t="s">
        <v>85</v>
      </c>
      <c r="F103" s="46">
        <v>0.0106</v>
      </c>
      <c r="G103" s="47"/>
      <c r="H103" s="49">
        <v>0.0082</v>
      </c>
      <c r="I103" s="47"/>
      <c r="J103" s="47">
        <v>0.0569</v>
      </c>
      <c r="K103" s="47">
        <v>0.0569</v>
      </c>
      <c r="L103" s="47">
        <v>0.0517</v>
      </c>
      <c r="M103" s="92">
        <v>0.0025</v>
      </c>
      <c r="N103" s="47">
        <v>0.1114</v>
      </c>
      <c r="O103" s="47">
        <v>0.1114</v>
      </c>
      <c r="P103" s="47">
        <v>0.0802</v>
      </c>
      <c r="Q103" s="47">
        <v>0.0802</v>
      </c>
      <c r="R103" s="47">
        <v>0.0103</v>
      </c>
      <c r="S103" s="47">
        <v>0.0103</v>
      </c>
      <c r="T103" s="47">
        <v>0</v>
      </c>
      <c r="U103" s="99">
        <v>0</v>
      </c>
      <c r="V103" s="102" t="s">
        <v>233</v>
      </c>
      <c r="W103" s="102" t="s">
        <v>233</v>
      </c>
      <c r="X103" s="102" t="s">
        <v>233</v>
      </c>
      <c r="Y103" s="102" t="s">
        <v>233</v>
      </c>
      <c r="Z103" s="102" t="s">
        <v>233</v>
      </c>
      <c r="AA103" s="102" t="s">
        <v>233</v>
      </c>
      <c r="AB103" s="102" t="s">
        <v>233</v>
      </c>
      <c r="AC103" s="102" t="s">
        <v>233</v>
      </c>
    </row>
    <row r="104" spans="1:29" ht="12.75">
      <c r="A104" s="14" t="s">
        <v>211</v>
      </c>
      <c r="B104" s="25" t="s">
        <v>191</v>
      </c>
      <c r="C104" s="23" t="s">
        <v>287</v>
      </c>
      <c r="D104" s="6" t="s">
        <v>135</v>
      </c>
      <c r="E104" s="6" t="s">
        <v>73</v>
      </c>
      <c r="F104" s="46">
        <v>0.04</v>
      </c>
      <c r="G104" s="47"/>
      <c r="H104" s="49">
        <v>0.0701</v>
      </c>
      <c r="I104" s="47"/>
      <c r="J104" s="47">
        <v>0.0641</v>
      </c>
      <c r="K104" s="47">
        <v>0.0641</v>
      </c>
      <c r="L104" s="47">
        <v>0.0638</v>
      </c>
      <c r="M104" s="92">
        <v>0.0638</v>
      </c>
      <c r="N104" s="47">
        <v>0.0924</v>
      </c>
      <c r="O104" s="47">
        <v>0.0924</v>
      </c>
      <c r="P104" s="47">
        <v>0.004</v>
      </c>
      <c r="Q104" s="47">
        <v>0.004</v>
      </c>
      <c r="R104" s="47">
        <v>0.004</v>
      </c>
      <c r="S104" s="47">
        <v>0.004</v>
      </c>
      <c r="T104" s="47">
        <v>0.004</v>
      </c>
      <c r="U104" s="99">
        <v>0.004</v>
      </c>
      <c r="V104" s="99">
        <v>0.004</v>
      </c>
      <c r="W104" s="99">
        <v>0.004</v>
      </c>
      <c r="X104" s="99">
        <v>0.004</v>
      </c>
      <c r="Y104" s="99">
        <v>0.004</v>
      </c>
      <c r="Z104" s="99">
        <v>0</v>
      </c>
      <c r="AA104" s="102" t="s">
        <v>233</v>
      </c>
      <c r="AB104" s="102" t="s">
        <v>233</v>
      </c>
      <c r="AC104" s="102" t="s">
        <v>233</v>
      </c>
    </row>
    <row r="105" spans="1:29" ht="12.75">
      <c r="A105" s="14" t="s">
        <v>211</v>
      </c>
      <c r="B105" s="23" t="s">
        <v>191</v>
      </c>
      <c r="C105" s="23" t="s">
        <v>288</v>
      </c>
      <c r="D105" s="6" t="s">
        <v>135</v>
      </c>
      <c r="E105" s="6" t="s">
        <v>79</v>
      </c>
      <c r="F105" s="46">
        <v>0</v>
      </c>
      <c r="G105" s="47"/>
      <c r="H105" s="74">
        <v>0.0193</v>
      </c>
      <c r="I105" s="47"/>
      <c r="J105" s="47">
        <v>0.0193</v>
      </c>
      <c r="K105" s="47">
        <v>0.0193</v>
      </c>
      <c r="L105" s="47">
        <v>0.0193</v>
      </c>
      <c r="M105" s="92">
        <v>0.0193</v>
      </c>
      <c r="N105" s="47">
        <v>0.0194</v>
      </c>
      <c r="O105" s="47">
        <v>0.0194</v>
      </c>
      <c r="P105" s="47">
        <v>0</v>
      </c>
      <c r="Q105" s="47">
        <v>0</v>
      </c>
      <c r="R105" s="47"/>
      <c r="S105" s="47">
        <v>0</v>
      </c>
      <c r="T105" s="47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102" t="s">
        <v>233</v>
      </c>
      <c r="AB105" s="102" t="s">
        <v>233</v>
      </c>
      <c r="AC105" s="102" t="s">
        <v>233</v>
      </c>
    </row>
    <row r="106" spans="1:29" ht="12.75">
      <c r="A106" s="14" t="s">
        <v>211</v>
      </c>
      <c r="B106" s="23" t="s">
        <v>191</v>
      </c>
      <c r="C106" s="23">
        <v>4</v>
      </c>
      <c r="D106" s="6" t="s">
        <v>136</v>
      </c>
      <c r="E106" s="6" t="s">
        <v>138</v>
      </c>
      <c r="F106" s="46">
        <v>0</v>
      </c>
      <c r="G106" s="47"/>
      <c r="H106" s="49">
        <v>0.0039</v>
      </c>
      <c r="I106" s="47"/>
      <c r="J106" s="47">
        <v>0.0039</v>
      </c>
      <c r="K106" s="47">
        <v>0.0039</v>
      </c>
      <c r="L106" s="47">
        <v>0.0039</v>
      </c>
      <c r="M106" s="92">
        <v>0.0039</v>
      </c>
      <c r="N106" s="47">
        <v>0.0015</v>
      </c>
      <c r="O106" s="47">
        <v>0.0015</v>
      </c>
      <c r="P106" s="47">
        <v>0.0015</v>
      </c>
      <c r="Q106" s="47">
        <v>0.0015</v>
      </c>
      <c r="R106" s="47">
        <v>0.0015</v>
      </c>
      <c r="S106" s="47">
        <v>0.0015</v>
      </c>
      <c r="T106" s="47">
        <v>0.0015</v>
      </c>
      <c r="U106" s="99">
        <v>0.0015</v>
      </c>
      <c r="V106" s="99">
        <v>0.0015</v>
      </c>
      <c r="W106" s="99">
        <v>0.0015</v>
      </c>
      <c r="X106" s="99">
        <v>0.0015</v>
      </c>
      <c r="Y106" s="99">
        <v>0.0015</v>
      </c>
      <c r="Z106" s="99">
        <v>0</v>
      </c>
      <c r="AA106" s="102" t="s">
        <v>233</v>
      </c>
      <c r="AB106" s="102" t="s">
        <v>233</v>
      </c>
      <c r="AC106" s="102" t="s">
        <v>233</v>
      </c>
    </row>
    <row r="107" spans="1:29" ht="12.75">
      <c r="A107" s="14" t="s">
        <v>211</v>
      </c>
      <c r="B107" s="23" t="s">
        <v>191</v>
      </c>
      <c r="C107" s="23">
        <v>4</v>
      </c>
      <c r="D107" s="6" t="s">
        <v>136</v>
      </c>
      <c r="E107" s="6" t="s">
        <v>79</v>
      </c>
      <c r="F107" s="46">
        <v>0.0945</v>
      </c>
      <c r="G107" s="47"/>
      <c r="H107" s="49">
        <v>0.0905</v>
      </c>
      <c r="I107" s="47"/>
      <c r="J107" s="47">
        <v>0.0876</v>
      </c>
      <c r="K107" s="47">
        <v>0.0876</v>
      </c>
      <c r="L107" s="47">
        <v>0.0849</v>
      </c>
      <c r="M107" s="92">
        <v>0.0263</v>
      </c>
      <c r="N107" s="47">
        <v>0.0734</v>
      </c>
      <c r="O107" s="47">
        <v>0.0734</v>
      </c>
      <c r="P107" s="47">
        <v>0.0127</v>
      </c>
      <c r="Q107" s="47">
        <v>0.0127</v>
      </c>
      <c r="R107" s="47">
        <v>0.0127</v>
      </c>
      <c r="S107" s="47">
        <v>0.0127</v>
      </c>
      <c r="T107" s="47">
        <v>0.0127</v>
      </c>
      <c r="U107" s="99">
        <v>0.0127</v>
      </c>
      <c r="V107" s="99">
        <v>0.0127</v>
      </c>
      <c r="W107" s="99">
        <v>0.0127</v>
      </c>
      <c r="X107" s="99">
        <v>0.0127</v>
      </c>
      <c r="Y107" s="99">
        <v>0.0127</v>
      </c>
      <c r="Z107" s="99">
        <v>0</v>
      </c>
      <c r="AA107" s="102" t="s">
        <v>233</v>
      </c>
      <c r="AB107" s="102" t="s">
        <v>233</v>
      </c>
      <c r="AC107" s="102" t="s">
        <v>233</v>
      </c>
    </row>
    <row r="108" spans="1:29" ht="12.75">
      <c r="A108" s="14" t="s">
        <v>211</v>
      </c>
      <c r="B108" s="23" t="s">
        <v>191</v>
      </c>
      <c r="C108" s="23">
        <v>4</v>
      </c>
      <c r="D108" s="6" t="s">
        <v>136</v>
      </c>
      <c r="E108" s="6" t="s">
        <v>137</v>
      </c>
      <c r="F108" s="46">
        <v>0.0092</v>
      </c>
      <c r="G108" s="47"/>
      <c r="H108" s="49">
        <v>0.018</v>
      </c>
      <c r="I108" s="47"/>
      <c r="J108" s="47">
        <v>0.0167</v>
      </c>
      <c r="K108" s="47">
        <v>0.0167</v>
      </c>
      <c r="L108" s="47">
        <v>0.0154</v>
      </c>
      <c r="M108" s="92">
        <v>-0.1191</v>
      </c>
      <c r="N108" s="47">
        <v>0.0113</v>
      </c>
      <c r="O108" s="47">
        <v>0.0113</v>
      </c>
      <c r="P108" s="47">
        <v>0.0064</v>
      </c>
      <c r="Q108" s="47">
        <v>0.0064</v>
      </c>
      <c r="R108" s="47">
        <v>0.0064</v>
      </c>
      <c r="S108" s="47">
        <v>0.0064</v>
      </c>
      <c r="T108" s="47">
        <v>0.0064</v>
      </c>
      <c r="U108" s="99">
        <v>0.0064</v>
      </c>
      <c r="V108" s="99">
        <v>0.0064</v>
      </c>
      <c r="W108" s="99">
        <v>0.0064</v>
      </c>
      <c r="X108" s="99">
        <v>0.0064</v>
      </c>
      <c r="Y108" s="99">
        <v>0.0064</v>
      </c>
      <c r="Z108" s="99">
        <v>0</v>
      </c>
      <c r="AA108" s="102" t="s">
        <v>233</v>
      </c>
      <c r="AB108" s="102" t="s">
        <v>233</v>
      </c>
      <c r="AC108" s="102" t="s">
        <v>233</v>
      </c>
    </row>
    <row r="109" spans="1:29" ht="12.75">
      <c r="A109" s="14" t="s">
        <v>211</v>
      </c>
      <c r="B109" s="25" t="s">
        <v>191</v>
      </c>
      <c r="C109" s="23">
        <v>6</v>
      </c>
      <c r="D109" s="6" t="s">
        <v>195</v>
      </c>
      <c r="E109" s="6" t="s">
        <v>87</v>
      </c>
      <c r="F109" s="46">
        <v>0.0984</v>
      </c>
      <c r="G109" s="47"/>
      <c r="H109" s="47">
        <v>0.0984</v>
      </c>
      <c r="I109" s="47"/>
      <c r="J109" s="47">
        <v>0.1496</v>
      </c>
      <c r="K109" s="47">
        <v>0.1496</v>
      </c>
      <c r="L109" s="47">
        <v>0.1496</v>
      </c>
      <c r="M109" s="92">
        <v>0.1496</v>
      </c>
      <c r="N109" s="47">
        <v>0.1496</v>
      </c>
      <c r="O109" s="47">
        <v>0.1496</v>
      </c>
      <c r="P109" s="47">
        <v>0.0001</v>
      </c>
      <c r="Q109" s="47">
        <v>0.0001</v>
      </c>
      <c r="R109" s="47">
        <v>0.0001</v>
      </c>
      <c r="S109" s="47">
        <v>0.0001</v>
      </c>
      <c r="T109" s="47">
        <v>0</v>
      </c>
      <c r="U109" s="99">
        <v>0</v>
      </c>
      <c r="V109" s="102" t="s">
        <v>233</v>
      </c>
      <c r="W109" s="102" t="s">
        <v>233</v>
      </c>
      <c r="X109" s="102" t="s">
        <v>233</v>
      </c>
      <c r="Y109" s="102" t="s">
        <v>233</v>
      </c>
      <c r="Z109" s="102" t="s">
        <v>233</v>
      </c>
      <c r="AA109" s="102" t="s">
        <v>233</v>
      </c>
      <c r="AB109" s="102" t="s">
        <v>233</v>
      </c>
      <c r="AC109" s="102" t="s">
        <v>233</v>
      </c>
    </row>
    <row r="110" spans="1:29" ht="12.75">
      <c r="A110" s="14" t="s">
        <v>211</v>
      </c>
      <c r="B110" s="25" t="s">
        <v>191</v>
      </c>
      <c r="C110" s="23">
        <v>5</v>
      </c>
      <c r="D110" s="6" t="s">
        <v>139</v>
      </c>
      <c r="E110" s="6" t="s">
        <v>73</v>
      </c>
      <c r="F110" s="46">
        <v>0.303</v>
      </c>
      <c r="G110" s="47"/>
      <c r="H110" s="41">
        <v>0.2395</v>
      </c>
      <c r="I110" s="47"/>
      <c r="J110" s="47">
        <v>0.2223</v>
      </c>
      <c r="K110" s="47">
        <v>0.2223</v>
      </c>
      <c r="L110" s="47">
        <v>0.2114</v>
      </c>
      <c r="M110" s="92">
        <v>0.1809</v>
      </c>
      <c r="N110" s="47">
        <v>0.1648</v>
      </c>
      <c r="O110" s="47">
        <v>0.1648</v>
      </c>
      <c r="P110" s="47">
        <v>0.0577</v>
      </c>
      <c r="Q110" s="47">
        <v>0.0577</v>
      </c>
      <c r="R110" s="47">
        <v>0.0564</v>
      </c>
      <c r="S110" s="47">
        <v>0.0564</v>
      </c>
      <c r="T110" s="47">
        <v>0.0482</v>
      </c>
      <c r="U110" s="99">
        <v>0.0482</v>
      </c>
      <c r="V110" s="99">
        <v>0.0482</v>
      </c>
      <c r="W110" s="99">
        <v>0.0482</v>
      </c>
      <c r="X110" s="99">
        <v>0.0482</v>
      </c>
      <c r="Y110" s="99">
        <v>0.0482</v>
      </c>
      <c r="Z110" s="99">
        <v>0</v>
      </c>
      <c r="AA110" s="102" t="s">
        <v>233</v>
      </c>
      <c r="AB110" s="102" t="s">
        <v>233</v>
      </c>
      <c r="AC110" s="102" t="s">
        <v>233</v>
      </c>
    </row>
    <row r="111" spans="1:29" ht="12.75">
      <c r="A111" s="14" t="s">
        <v>211</v>
      </c>
      <c r="B111" s="25" t="s">
        <v>191</v>
      </c>
      <c r="C111" s="23">
        <v>5</v>
      </c>
      <c r="D111" s="6" t="s">
        <v>139</v>
      </c>
      <c r="E111" s="6" t="s">
        <v>79</v>
      </c>
      <c r="F111" s="46">
        <v>0</v>
      </c>
      <c r="G111" s="47"/>
      <c r="H111" s="41">
        <v>0.0017</v>
      </c>
      <c r="I111" s="47"/>
      <c r="J111" s="47">
        <v>0.0048</v>
      </c>
      <c r="K111" s="47">
        <v>0.0048</v>
      </c>
      <c r="L111" s="47">
        <v>0.0029</v>
      </c>
      <c r="M111" s="92">
        <v>-0.0001</v>
      </c>
      <c r="N111" s="47">
        <v>0.0099</v>
      </c>
      <c r="O111" s="47">
        <v>0.0099</v>
      </c>
      <c r="P111" s="47">
        <v>0.0001</v>
      </c>
      <c r="Q111" s="47">
        <v>0.0001</v>
      </c>
      <c r="R111" s="47">
        <v>0.0001</v>
      </c>
      <c r="S111" s="47">
        <v>0.0001</v>
      </c>
      <c r="T111" s="69">
        <v>0.0001</v>
      </c>
      <c r="U111" s="99">
        <v>0.0001</v>
      </c>
      <c r="V111" s="99">
        <v>0.0001</v>
      </c>
      <c r="W111" s="99">
        <v>0.0001</v>
      </c>
      <c r="X111" s="99">
        <v>0.0001</v>
      </c>
      <c r="Y111" s="99">
        <v>0.0001</v>
      </c>
      <c r="Z111" s="99">
        <v>0</v>
      </c>
      <c r="AA111" s="102" t="s">
        <v>233</v>
      </c>
      <c r="AB111" s="102" t="s">
        <v>233</v>
      </c>
      <c r="AC111" s="102" t="s">
        <v>233</v>
      </c>
    </row>
    <row r="112" spans="1:29" ht="12.75">
      <c r="A112" s="14" t="s">
        <v>211</v>
      </c>
      <c r="B112" s="23" t="s">
        <v>191</v>
      </c>
      <c r="C112" s="23">
        <v>7</v>
      </c>
      <c r="D112" s="6" t="s">
        <v>196</v>
      </c>
      <c r="E112" s="3" t="s">
        <v>73</v>
      </c>
      <c r="F112" s="51">
        <v>0.1006</v>
      </c>
      <c r="G112" s="47"/>
      <c r="H112" s="49">
        <v>-0.0019</v>
      </c>
      <c r="I112" s="47"/>
      <c r="J112" s="47">
        <v>0.0439</v>
      </c>
      <c r="K112" s="47">
        <v>0.0439</v>
      </c>
      <c r="L112" s="47">
        <v>0.0394</v>
      </c>
      <c r="M112" s="92">
        <v>-0.2572</v>
      </c>
      <c r="N112" s="47">
        <v>0.0655</v>
      </c>
      <c r="O112" s="47">
        <v>0.0655</v>
      </c>
      <c r="P112" s="47">
        <v>0.004</v>
      </c>
      <c r="Q112" s="47">
        <v>0.0039</v>
      </c>
      <c r="R112" s="47">
        <v>0.0039</v>
      </c>
      <c r="S112" s="47">
        <v>0.0039</v>
      </c>
      <c r="T112" s="47">
        <v>0.0039</v>
      </c>
      <c r="U112" s="99">
        <v>0.0039</v>
      </c>
      <c r="V112" s="99">
        <v>0.0039</v>
      </c>
      <c r="W112" s="99">
        <v>0.0039</v>
      </c>
      <c r="X112" s="99">
        <v>0.0039</v>
      </c>
      <c r="Y112" s="99">
        <v>0.0039</v>
      </c>
      <c r="Z112" s="99">
        <v>0</v>
      </c>
      <c r="AA112" s="102" t="s">
        <v>233</v>
      </c>
      <c r="AB112" s="102" t="s">
        <v>233</v>
      </c>
      <c r="AC112" s="102" t="s">
        <v>233</v>
      </c>
    </row>
    <row r="113" spans="1:29" ht="12.75">
      <c r="A113" s="14" t="s">
        <v>211</v>
      </c>
      <c r="B113" s="23" t="s">
        <v>191</v>
      </c>
      <c r="C113" s="23">
        <v>176</v>
      </c>
      <c r="D113" s="6" t="s">
        <v>246</v>
      </c>
      <c r="E113" s="3" t="s">
        <v>282</v>
      </c>
      <c r="F113" s="51"/>
      <c r="G113" s="47"/>
      <c r="H113" s="49"/>
      <c r="I113" s="47"/>
      <c r="J113" s="47"/>
      <c r="K113" s="47"/>
      <c r="L113" s="86" t="s">
        <v>233</v>
      </c>
      <c r="M113" s="92">
        <v>-12.0874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/>
    </row>
    <row r="114" spans="1:29" ht="12.75">
      <c r="A114" s="14" t="s">
        <v>211</v>
      </c>
      <c r="B114" s="23" t="s">
        <v>191</v>
      </c>
      <c r="C114" s="23">
        <v>11</v>
      </c>
      <c r="D114" s="6" t="s">
        <v>199</v>
      </c>
      <c r="E114" s="3" t="s">
        <v>79</v>
      </c>
      <c r="F114" s="51">
        <v>0</v>
      </c>
      <c r="G114" s="47"/>
      <c r="H114" s="49">
        <v>0.0022</v>
      </c>
      <c r="I114" s="47"/>
      <c r="J114" s="47">
        <v>0.0022</v>
      </c>
      <c r="K114" s="47">
        <v>0.0022</v>
      </c>
      <c r="L114" s="47">
        <v>0.0022</v>
      </c>
      <c r="M114" s="92">
        <v>0.0022</v>
      </c>
      <c r="N114" s="47">
        <v>0.0023</v>
      </c>
      <c r="O114" s="69">
        <v>0.0023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99">
        <v>0</v>
      </c>
      <c r="V114" s="102" t="s">
        <v>233</v>
      </c>
      <c r="W114" s="102" t="s">
        <v>233</v>
      </c>
      <c r="X114" s="102" t="s">
        <v>233</v>
      </c>
      <c r="Y114" s="102" t="s">
        <v>233</v>
      </c>
      <c r="Z114" s="102" t="s">
        <v>233</v>
      </c>
      <c r="AA114" s="102" t="s">
        <v>233</v>
      </c>
      <c r="AB114" s="102" t="s">
        <v>233</v>
      </c>
      <c r="AC114" s="102" t="s">
        <v>233</v>
      </c>
    </row>
    <row r="115" spans="1:29" ht="12.75">
      <c r="A115" s="14" t="s">
        <v>211</v>
      </c>
      <c r="B115" s="24" t="s">
        <v>191</v>
      </c>
      <c r="C115" s="24">
        <v>11</v>
      </c>
      <c r="D115" s="4" t="s">
        <v>145</v>
      </c>
      <c r="E115" s="4" t="s">
        <v>83</v>
      </c>
      <c r="F115" s="48">
        <v>0</v>
      </c>
      <c r="G115" s="47"/>
      <c r="H115" s="49">
        <v>0</v>
      </c>
      <c r="I115" s="47"/>
      <c r="J115" s="47">
        <v>0.0352</v>
      </c>
      <c r="K115" s="47">
        <v>0.0352</v>
      </c>
      <c r="L115" s="47">
        <v>0.0352</v>
      </c>
      <c r="M115" s="92">
        <v>0.0352</v>
      </c>
      <c r="N115" s="47">
        <v>0.0352</v>
      </c>
      <c r="O115" s="47">
        <v>0.0352</v>
      </c>
      <c r="P115" s="47">
        <v>0.0001</v>
      </c>
      <c r="Q115" s="47">
        <v>0.0001</v>
      </c>
      <c r="R115" s="47">
        <v>0.0001</v>
      </c>
      <c r="S115" s="47">
        <v>0.0001</v>
      </c>
      <c r="T115" s="47">
        <v>0</v>
      </c>
      <c r="U115" s="99">
        <v>0</v>
      </c>
      <c r="V115" s="102" t="s">
        <v>233</v>
      </c>
      <c r="W115" s="102" t="s">
        <v>233</v>
      </c>
      <c r="X115" s="102" t="s">
        <v>233</v>
      </c>
      <c r="Y115" s="102" t="s">
        <v>233</v>
      </c>
      <c r="Z115" s="102" t="s">
        <v>233</v>
      </c>
      <c r="AA115" s="102" t="s">
        <v>233</v>
      </c>
      <c r="AB115" s="102" t="s">
        <v>233</v>
      </c>
      <c r="AC115" s="102" t="s">
        <v>233</v>
      </c>
    </row>
    <row r="116" spans="1:29" ht="12.75">
      <c r="A116" s="14" t="s">
        <v>211</v>
      </c>
      <c r="B116" s="25" t="s">
        <v>191</v>
      </c>
      <c r="C116" s="23">
        <v>11</v>
      </c>
      <c r="D116" s="6" t="s">
        <v>145</v>
      </c>
      <c r="E116" s="6" t="s">
        <v>73</v>
      </c>
      <c r="F116" s="46">
        <v>0</v>
      </c>
      <c r="G116" s="47"/>
      <c r="H116" s="49">
        <v>0</v>
      </c>
      <c r="I116" s="47"/>
      <c r="J116" s="47">
        <v>0.0002</v>
      </c>
      <c r="K116" s="47">
        <v>0.0002</v>
      </c>
      <c r="L116" s="47">
        <v>0.0002</v>
      </c>
      <c r="M116" s="92">
        <v>0.0002</v>
      </c>
      <c r="N116" s="47">
        <v>0.0002</v>
      </c>
      <c r="O116" s="47">
        <v>0.0002</v>
      </c>
      <c r="P116" s="47">
        <v>0.0002</v>
      </c>
      <c r="Q116" s="47">
        <v>0.0002</v>
      </c>
      <c r="R116" s="47">
        <v>0.0002</v>
      </c>
      <c r="S116" s="47">
        <v>0.0002</v>
      </c>
      <c r="T116" s="47">
        <v>0</v>
      </c>
      <c r="U116" s="99">
        <v>0</v>
      </c>
      <c r="V116" s="102" t="s">
        <v>233</v>
      </c>
      <c r="W116" s="102" t="s">
        <v>233</v>
      </c>
      <c r="X116" s="102" t="s">
        <v>233</v>
      </c>
      <c r="Y116" s="102" t="s">
        <v>233</v>
      </c>
      <c r="Z116" s="102" t="s">
        <v>233</v>
      </c>
      <c r="AA116" s="102" t="s">
        <v>233</v>
      </c>
      <c r="AB116" s="102" t="s">
        <v>233</v>
      </c>
      <c r="AC116" s="102" t="s">
        <v>233</v>
      </c>
    </row>
    <row r="117" spans="1:29" ht="12.75">
      <c r="A117" s="14" t="s">
        <v>211</v>
      </c>
      <c r="B117" s="25" t="s">
        <v>191</v>
      </c>
      <c r="C117" s="23">
        <v>11</v>
      </c>
      <c r="D117" s="6" t="s">
        <v>145</v>
      </c>
      <c r="E117" s="6" t="s">
        <v>77</v>
      </c>
      <c r="F117" s="46">
        <v>0</v>
      </c>
      <c r="G117" s="47"/>
      <c r="H117" s="49">
        <v>0</v>
      </c>
      <c r="I117" s="47"/>
      <c r="J117" s="47">
        <v>0.0075</v>
      </c>
      <c r="K117" s="47">
        <v>0.0075</v>
      </c>
      <c r="L117" s="47">
        <v>0.0075</v>
      </c>
      <c r="M117" s="92">
        <v>0.0075</v>
      </c>
      <c r="N117" s="47">
        <v>0.0003</v>
      </c>
      <c r="O117" s="47">
        <v>0.0003</v>
      </c>
      <c r="P117" s="47">
        <v>0.0001</v>
      </c>
      <c r="Q117" s="47">
        <v>0.0001</v>
      </c>
      <c r="R117" s="47">
        <v>0.0001</v>
      </c>
      <c r="S117" s="47">
        <v>0.0001</v>
      </c>
      <c r="T117" s="47">
        <v>0</v>
      </c>
      <c r="U117" s="99">
        <v>0</v>
      </c>
      <c r="V117" s="102" t="s">
        <v>233</v>
      </c>
      <c r="W117" s="102" t="s">
        <v>233</v>
      </c>
      <c r="X117" s="102" t="s">
        <v>233</v>
      </c>
      <c r="Y117" s="102" t="s">
        <v>233</v>
      </c>
      <c r="Z117" s="102" t="s">
        <v>233</v>
      </c>
      <c r="AA117" s="102" t="s">
        <v>233</v>
      </c>
      <c r="AB117" s="102" t="s">
        <v>233</v>
      </c>
      <c r="AC117" s="102" t="s">
        <v>233</v>
      </c>
    </row>
    <row r="118" spans="1:29" ht="12.75">
      <c r="A118" s="14" t="s">
        <v>211</v>
      </c>
      <c r="B118" s="25" t="s">
        <v>191</v>
      </c>
      <c r="C118" s="23">
        <v>93</v>
      </c>
      <c r="D118" s="6" t="s">
        <v>146</v>
      </c>
      <c r="E118" s="6" t="s">
        <v>73</v>
      </c>
      <c r="F118" s="46">
        <v>0.0061</v>
      </c>
      <c r="G118" s="47"/>
      <c r="H118" s="49">
        <v>0.0185</v>
      </c>
      <c r="I118" s="47"/>
      <c r="J118" s="47">
        <v>0.0064</v>
      </c>
      <c r="K118" s="47">
        <v>0.0064</v>
      </c>
      <c r="L118" s="47">
        <v>0</v>
      </c>
      <c r="M118" s="92">
        <v>-0.0512</v>
      </c>
      <c r="N118" s="47">
        <v>0.0469</v>
      </c>
      <c r="O118" s="47">
        <v>0.0469</v>
      </c>
      <c r="P118" s="47">
        <v>0.0446</v>
      </c>
      <c r="Q118" s="47">
        <v>0.0446</v>
      </c>
      <c r="R118" s="47">
        <v>0.0446</v>
      </c>
      <c r="S118" s="47">
        <v>0.0446</v>
      </c>
      <c r="T118" s="47">
        <v>0</v>
      </c>
      <c r="U118" s="99">
        <v>0</v>
      </c>
      <c r="V118" s="102" t="s">
        <v>233</v>
      </c>
      <c r="W118" s="102" t="s">
        <v>233</v>
      </c>
      <c r="X118" s="102" t="s">
        <v>233</v>
      </c>
      <c r="Y118" s="102" t="s">
        <v>233</v>
      </c>
      <c r="Z118" s="102" t="s">
        <v>233</v>
      </c>
      <c r="AA118" s="102" t="s">
        <v>233</v>
      </c>
      <c r="AB118" s="102" t="s">
        <v>233</v>
      </c>
      <c r="AC118" s="102" t="s">
        <v>233</v>
      </c>
    </row>
    <row r="119" spans="1:29" ht="12.75">
      <c r="A119" s="14" t="s">
        <v>211</v>
      </c>
      <c r="B119" s="23" t="s">
        <v>191</v>
      </c>
      <c r="C119" s="23">
        <v>10</v>
      </c>
      <c r="D119" s="6" t="s">
        <v>147</v>
      </c>
      <c r="E119" s="6" t="s">
        <v>73</v>
      </c>
      <c r="F119" s="46">
        <v>0.1948</v>
      </c>
      <c r="G119" s="47"/>
      <c r="H119" s="49">
        <v>0.1832</v>
      </c>
      <c r="I119" s="47"/>
      <c r="J119" s="47">
        <v>0.278</v>
      </c>
      <c r="K119" s="47">
        <v>0.278</v>
      </c>
      <c r="L119" s="47">
        <v>0.2689</v>
      </c>
      <c r="M119" s="92">
        <v>0.2624</v>
      </c>
      <c r="N119" s="47">
        <v>0.0667</v>
      </c>
      <c r="O119" s="47">
        <v>0.0667</v>
      </c>
      <c r="P119" s="47">
        <v>0.0561</v>
      </c>
      <c r="Q119" s="47">
        <v>0.0561</v>
      </c>
      <c r="R119" s="47">
        <v>0.0367</v>
      </c>
      <c r="S119" s="47">
        <v>0.0361</v>
      </c>
      <c r="T119" s="47">
        <v>0.0528</v>
      </c>
      <c r="U119" s="99">
        <v>0.0528</v>
      </c>
      <c r="V119" s="99">
        <v>0.0528</v>
      </c>
      <c r="W119" s="99">
        <v>0.0528</v>
      </c>
      <c r="X119" s="99">
        <v>0.0528</v>
      </c>
      <c r="Y119" s="99">
        <v>0.0528</v>
      </c>
      <c r="Z119" s="99">
        <v>0</v>
      </c>
      <c r="AA119" s="102" t="s">
        <v>233</v>
      </c>
      <c r="AB119" s="102" t="s">
        <v>233</v>
      </c>
      <c r="AC119" s="102" t="s">
        <v>233</v>
      </c>
    </row>
    <row r="120" spans="1:29" ht="12.75">
      <c r="A120" s="14" t="s">
        <v>211</v>
      </c>
      <c r="B120" s="23" t="s">
        <v>191</v>
      </c>
      <c r="C120" s="23">
        <v>10</v>
      </c>
      <c r="D120" s="6" t="s">
        <v>147</v>
      </c>
      <c r="E120" s="6" t="s">
        <v>242</v>
      </c>
      <c r="F120" s="46">
        <v>0.7988</v>
      </c>
      <c r="G120" s="47"/>
      <c r="H120" s="49">
        <v>0.6983</v>
      </c>
      <c r="I120" s="47"/>
      <c r="J120" s="47">
        <v>0.7725</v>
      </c>
      <c r="K120" s="47">
        <v>0.7725</v>
      </c>
      <c r="L120" s="47">
        <v>0.7004</v>
      </c>
      <c r="M120" s="92">
        <v>0.5124</v>
      </c>
      <c r="N120" s="47">
        <v>0.6118</v>
      </c>
      <c r="O120" s="47">
        <v>0.6118</v>
      </c>
      <c r="P120" s="47">
        <v>0.4476</v>
      </c>
      <c r="Q120" s="47">
        <v>0.4476</v>
      </c>
      <c r="R120" s="47">
        <v>0.4476</v>
      </c>
      <c r="S120" s="47">
        <v>0.4476</v>
      </c>
      <c r="T120" s="47">
        <v>0.4476</v>
      </c>
      <c r="U120" s="99">
        <v>0.4476</v>
      </c>
      <c r="V120" s="99">
        <v>0.4476</v>
      </c>
      <c r="W120" s="99">
        <v>0.4476</v>
      </c>
      <c r="X120" s="99">
        <v>0.4476</v>
      </c>
      <c r="Y120" s="99">
        <v>0.4476</v>
      </c>
      <c r="Z120" s="99">
        <v>0</v>
      </c>
      <c r="AA120" s="102" t="s">
        <v>233</v>
      </c>
      <c r="AB120" s="102" t="s">
        <v>233</v>
      </c>
      <c r="AC120" s="102" t="s">
        <v>233</v>
      </c>
    </row>
    <row r="121" spans="1:29" ht="12.75">
      <c r="A121" s="14" t="s">
        <v>211</v>
      </c>
      <c r="B121" s="23" t="s">
        <v>191</v>
      </c>
      <c r="C121" s="23">
        <v>10</v>
      </c>
      <c r="D121" s="6" t="s">
        <v>148</v>
      </c>
      <c r="E121" s="6" t="s">
        <v>149</v>
      </c>
      <c r="F121" s="46">
        <v>0.5829</v>
      </c>
      <c r="G121" s="47"/>
      <c r="H121" s="49">
        <v>0.5572</v>
      </c>
      <c r="I121" s="47"/>
      <c r="J121" s="47">
        <v>0.5529</v>
      </c>
      <c r="K121" s="47">
        <v>0.5529</v>
      </c>
      <c r="L121" s="47">
        <v>0.5576</v>
      </c>
      <c r="M121" s="92">
        <v>0.5576</v>
      </c>
      <c r="N121" s="47">
        <v>0.4734</v>
      </c>
      <c r="O121" s="47">
        <v>0.4734</v>
      </c>
      <c r="P121" s="47">
        <v>0.0313</v>
      </c>
      <c r="Q121" s="47">
        <v>0.0313</v>
      </c>
      <c r="R121" s="47">
        <v>0.0313</v>
      </c>
      <c r="S121" s="47">
        <v>0.0313</v>
      </c>
      <c r="T121" s="47">
        <v>0.0313</v>
      </c>
      <c r="U121" s="99">
        <v>0.0313</v>
      </c>
      <c r="V121" s="99">
        <v>0.0313</v>
      </c>
      <c r="W121" s="99">
        <v>0.0313</v>
      </c>
      <c r="X121" s="99">
        <v>0.0313</v>
      </c>
      <c r="Y121" s="99">
        <v>0.0313</v>
      </c>
      <c r="Z121" s="99">
        <v>0</v>
      </c>
      <c r="AA121" s="102" t="s">
        <v>233</v>
      </c>
      <c r="AB121" s="102" t="s">
        <v>233</v>
      </c>
      <c r="AC121" s="102" t="s">
        <v>233</v>
      </c>
    </row>
    <row r="122" spans="1:29" ht="12.75">
      <c r="A122" s="14" t="s">
        <v>211</v>
      </c>
      <c r="B122" s="23" t="s">
        <v>191</v>
      </c>
      <c r="C122" s="24">
        <v>3</v>
      </c>
      <c r="D122" s="8" t="s">
        <v>87</v>
      </c>
      <c r="E122" s="8" t="s">
        <v>73</v>
      </c>
      <c r="F122" s="55">
        <v>0.6849</v>
      </c>
      <c r="G122" s="53"/>
      <c r="H122" s="49">
        <v>0.6702</v>
      </c>
      <c r="I122" s="53"/>
      <c r="J122" s="53">
        <v>0.6548</v>
      </c>
      <c r="K122" s="53">
        <v>0.6548</v>
      </c>
      <c r="L122" s="47">
        <v>0.639</v>
      </c>
      <c r="M122" s="92">
        <v>0.6282</v>
      </c>
      <c r="N122" s="47">
        <v>0.7508</v>
      </c>
      <c r="O122" s="47">
        <v>0.7508</v>
      </c>
      <c r="P122" s="47">
        <v>0.008</v>
      </c>
      <c r="Q122" s="47">
        <v>0.008</v>
      </c>
      <c r="R122" s="47">
        <v>-0.0374</v>
      </c>
      <c r="S122" s="47">
        <v>-0.0379</v>
      </c>
      <c r="T122" s="47">
        <v>0.129</v>
      </c>
      <c r="U122" s="99">
        <v>0.1276</v>
      </c>
      <c r="V122" s="99">
        <v>0.1116</v>
      </c>
      <c r="W122" s="99">
        <v>0.1116</v>
      </c>
      <c r="X122" s="99">
        <v>0.0899</v>
      </c>
      <c r="Y122" s="99">
        <v>0.0899</v>
      </c>
      <c r="Z122" s="99">
        <v>0</v>
      </c>
      <c r="AA122" s="102" t="s">
        <v>233</v>
      </c>
      <c r="AB122" s="102" t="s">
        <v>233</v>
      </c>
      <c r="AC122" s="102" t="s">
        <v>233</v>
      </c>
    </row>
    <row r="123" spans="1:29" ht="12.75">
      <c r="A123" s="14" t="s">
        <v>211</v>
      </c>
      <c r="B123" s="23" t="s">
        <v>191</v>
      </c>
      <c r="C123" s="23">
        <v>8</v>
      </c>
      <c r="D123" s="7" t="s">
        <v>152</v>
      </c>
      <c r="E123" s="7" t="s">
        <v>85</v>
      </c>
      <c r="F123" s="52">
        <v>0</v>
      </c>
      <c r="G123" s="53"/>
      <c r="H123" s="41">
        <v>0</v>
      </c>
      <c r="I123" s="53"/>
      <c r="J123" s="53">
        <v>0.0645</v>
      </c>
      <c r="K123" s="53">
        <v>0.0645</v>
      </c>
      <c r="L123" s="47">
        <v>0.0645</v>
      </c>
      <c r="M123" s="92">
        <v>0.0645</v>
      </c>
      <c r="N123" s="47">
        <v>0.0649</v>
      </c>
      <c r="O123" s="47">
        <v>0.0649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99">
        <v>0</v>
      </c>
      <c r="V123" s="102" t="s">
        <v>233</v>
      </c>
      <c r="W123" s="102" t="s">
        <v>233</v>
      </c>
      <c r="X123" s="102" t="s">
        <v>233</v>
      </c>
      <c r="Y123" s="102" t="s">
        <v>233</v>
      </c>
      <c r="Z123" s="102" t="s">
        <v>233</v>
      </c>
      <c r="AA123" s="102" t="s">
        <v>233</v>
      </c>
      <c r="AB123" s="102" t="s">
        <v>233</v>
      </c>
      <c r="AC123" s="102" t="s">
        <v>233</v>
      </c>
    </row>
    <row r="124" spans="1:29" ht="12.75">
      <c r="A124" s="14" t="s">
        <v>211</v>
      </c>
      <c r="B124" s="23" t="s">
        <v>191</v>
      </c>
      <c r="C124" s="23" t="s">
        <v>238</v>
      </c>
      <c r="D124" s="6" t="s">
        <v>154</v>
      </c>
      <c r="E124" s="6" t="s">
        <v>73</v>
      </c>
      <c r="F124" s="46">
        <v>0</v>
      </c>
      <c r="G124" s="47"/>
      <c r="H124" s="49">
        <v>0</v>
      </c>
      <c r="I124" s="47"/>
      <c r="J124" s="47">
        <v>0.0016</v>
      </c>
      <c r="K124" s="47">
        <v>0.0016</v>
      </c>
      <c r="L124" s="47">
        <v>0.0016</v>
      </c>
      <c r="M124" s="92">
        <v>0.0016</v>
      </c>
      <c r="N124" s="47">
        <v>0.0001</v>
      </c>
      <c r="O124" s="47">
        <v>0.0001</v>
      </c>
      <c r="P124" s="47">
        <v>0.0001</v>
      </c>
      <c r="Q124" s="47">
        <v>0.0001</v>
      </c>
      <c r="R124" s="47">
        <v>0.0001</v>
      </c>
      <c r="S124" s="47">
        <v>0.0001</v>
      </c>
      <c r="T124" s="47">
        <v>0</v>
      </c>
      <c r="U124" s="99">
        <v>0</v>
      </c>
      <c r="V124" s="102" t="s">
        <v>233</v>
      </c>
      <c r="W124" s="102" t="s">
        <v>233</v>
      </c>
      <c r="X124" s="102" t="s">
        <v>233</v>
      </c>
      <c r="Y124" s="102" t="s">
        <v>233</v>
      </c>
      <c r="Z124" s="102" t="s">
        <v>233</v>
      </c>
      <c r="AA124" s="102" t="s">
        <v>233</v>
      </c>
      <c r="AB124" s="102" t="s">
        <v>233</v>
      </c>
      <c r="AC124" s="102" t="s">
        <v>233</v>
      </c>
    </row>
    <row r="125" spans="1:29" ht="12.75">
      <c r="A125" s="14" t="s">
        <v>211</v>
      </c>
      <c r="B125" s="23" t="s">
        <v>191</v>
      </c>
      <c r="C125" s="23">
        <v>13</v>
      </c>
      <c r="D125" s="6" t="s">
        <v>157</v>
      </c>
      <c r="E125" s="3" t="s">
        <v>158</v>
      </c>
      <c r="F125" s="51">
        <v>0.419</v>
      </c>
      <c r="G125" s="47"/>
      <c r="H125" s="41">
        <v>0.334</v>
      </c>
      <c r="I125" s="47"/>
      <c r="J125" s="47">
        <v>0.334</v>
      </c>
      <c r="K125" s="47">
        <v>0.334</v>
      </c>
      <c r="L125" s="47">
        <v>0.334</v>
      </c>
      <c r="M125" s="92">
        <v>0.334</v>
      </c>
      <c r="N125" s="47">
        <v>0.3533</v>
      </c>
      <c r="O125" s="47">
        <v>0.3533</v>
      </c>
      <c r="P125" s="47">
        <v>0.0418</v>
      </c>
      <c r="Q125" s="47">
        <v>0.0418</v>
      </c>
      <c r="R125" s="47">
        <v>0.0418</v>
      </c>
      <c r="S125" s="47">
        <v>0.0418</v>
      </c>
      <c r="T125" s="47">
        <v>0</v>
      </c>
      <c r="U125" s="99">
        <v>0</v>
      </c>
      <c r="V125" s="102" t="s">
        <v>233</v>
      </c>
      <c r="W125" s="102" t="s">
        <v>233</v>
      </c>
      <c r="X125" s="102" t="s">
        <v>233</v>
      </c>
      <c r="Y125" s="102" t="s">
        <v>233</v>
      </c>
      <c r="Z125" s="102" t="s">
        <v>233</v>
      </c>
      <c r="AA125" s="102" t="s">
        <v>233</v>
      </c>
      <c r="AB125" s="102" t="s">
        <v>233</v>
      </c>
      <c r="AC125" s="102" t="s">
        <v>233</v>
      </c>
    </row>
    <row r="126" spans="1:29" ht="12.75">
      <c r="A126" s="14" t="s">
        <v>211</v>
      </c>
      <c r="B126" s="23" t="s">
        <v>191</v>
      </c>
      <c r="C126" s="23">
        <v>5</v>
      </c>
      <c r="D126" s="6" t="s">
        <v>160</v>
      </c>
      <c r="E126" s="3" t="s">
        <v>73</v>
      </c>
      <c r="F126" s="51">
        <v>0.008</v>
      </c>
      <c r="G126" s="47"/>
      <c r="H126" s="41">
        <v>0.008</v>
      </c>
      <c r="I126" s="47"/>
      <c r="J126" s="47">
        <v>0.0045</v>
      </c>
      <c r="K126" s="47">
        <v>0.0045</v>
      </c>
      <c r="L126" s="47">
        <v>0.0045</v>
      </c>
      <c r="M126" s="92">
        <v>0.0045</v>
      </c>
      <c r="N126" s="47">
        <v>0.0046</v>
      </c>
      <c r="O126" s="47">
        <v>0.0046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99">
        <v>0</v>
      </c>
      <c r="V126" s="102" t="s">
        <v>233</v>
      </c>
      <c r="W126" s="102" t="s">
        <v>233</v>
      </c>
      <c r="X126" s="102" t="s">
        <v>233</v>
      </c>
      <c r="Y126" s="102" t="s">
        <v>233</v>
      </c>
      <c r="Z126" s="102" t="s">
        <v>233</v>
      </c>
      <c r="AA126" s="102" t="s">
        <v>233</v>
      </c>
      <c r="AB126" s="102" t="s">
        <v>233</v>
      </c>
      <c r="AC126" s="102" t="s">
        <v>233</v>
      </c>
    </row>
    <row r="127" spans="1:29" ht="12.75">
      <c r="A127" s="14" t="s">
        <v>211</v>
      </c>
      <c r="B127" s="23" t="s">
        <v>191</v>
      </c>
      <c r="C127" s="23">
        <v>5</v>
      </c>
      <c r="D127" s="6" t="s">
        <v>160</v>
      </c>
      <c r="E127" s="3" t="s">
        <v>79</v>
      </c>
      <c r="F127" s="51">
        <v>0</v>
      </c>
      <c r="G127" s="47"/>
      <c r="H127" s="42">
        <v>0</v>
      </c>
      <c r="I127" s="47"/>
      <c r="J127" s="47">
        <v>0.0001</v>
      </c>
      <c r="K127" s="47">
        <v>0.0001</v>
      </c>
      <c r="L127" s="47">
        <v>0.0001</v>
      </c>
      <c r="M127" s="92">
        <v>0.0001</v>
      </c>
      <c r="N127" s="47">
        <v>0.0046</v>
      </c>
      <c r="O127" s="47">
        <v>0.0046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99">
        <v>0</v>
      </c>
      <c r="V127" s="102" t="s">
        <v>233</v>
      </c>
      <c r="W127" s="102" t="s">
        <v>233</v>
      </c>
      <c r="X127" s="102" t="s">
        <v>233</v>
      </c>
      <c r="Y127" s="102" t="s">
        <v>233</v>
      </c>
      <c r="Z127" s="102" t="s">
        <v>233</v>
      </c>
      <c r="AA127" s="102" t="s">
        <v>233</v>
      </c>
      <c r="AB127" s="102" t="s">
        <v>233</v>
      </c>
      <c r="AC127" s="102" t="s">
        <v>233</v>
      </c>
    </row>
    <row r="128" spans="1:29" ht="12.75">
      <c r="A128" s="14" t="s">
        <v>211</v>
      </c>
      <c r="B128" s="23" t="s">
        <v>191</v>
      </c>
      <c r="C128" s="23">
        <v>5</v>
      </c>
      <c r="D128" s="6" t="s">
        <v>252</v>
      </c>
      <c r="E128" s="3" t="s">
        <v>73</v>
      </c>
      <c r="F128" s="51"/>
      <c r="G128" s="47"/>
      <c r="H128" s="42"/>
      <c r="I128" s="47"/>
      <c r="J128" s="45"/>
      <c r="K128" s="47"/>
      <c r="L128" s="47"/>
      <c r="M128" s="95" t="s">
        <v>233</v>
      </c>
      <c r="N128" s="47">
        <v>0.0001</v>
      </c>
      <c r="O128" s="47">
        <v>0.0001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99">
        <v>0</v>
      </c>
      <c r="V128" s="102" t="s">
        <v>233</v>
      </c>
      <c r="W128" s="102" t="s">
        <v>233</v>
      </c>
      <c r="X128" s="102" t="s">
        <v>233</v>
      </c>
      <c r="Y128" s="102" t="s">
        <v>233</v>
      </c>
      <c r="Z128" s="102" t="s">
        <v>233</v>
      </c>
      <c r="AA128" s="102" t="s">
        <v>233</v>
      </c>
      <c r="AB128" s="102" t="s">
        <v>233</v>
      </c>
      <c r="AC128" s="102" t="s">
        <v>233</v>
      </c>
    </row>
    <row r="129" spans="1:29" ht="12.75">
      <c r="A129" s="14"/>
      <c r="B129" s="23"/>
      <c r="C129" s="23"/>
      <c r="D129" s="33"/>
      <c r="E129" s="32" t="s">
        <v>221</v>
      </c>
      <c r="F129" s="39">
        <f aca="true" t="shared" si="0" ref="F129:M129">SUM(F2:F127)</f>
        <v>390.8684999999997</v>
      </c>
      <c r="G129" s="27">
        <f t="shared" si="0"/>
        <v>369.94419999999997</v>
      </c>
      <c r="H129" s="27">
        <f t="shared" si="0"/>
        <v>354.60176</v>
      </c>
      <c r="I129" s="27">
        <f t="shared" si="0"/>
        <v>211.904019</v>
      </c>
      <c r="J129" s="40">
        <f t="shared" si="0"/>
        <v>225.21596956599996</v>
      </c>
      <c r="K129" s="27">
        <f t="shared" si="0"/>
        <v>242.0658999999999</v>
      </c>
      <c r="L129" s="27">
        <f t="shared" si="0"/>
        <v>231.52339999999995</v>
      </c>
      <c r="M129" s="93">
        <f t="shared" si="0"/>
        <v>357.26720000000023</v>
      </c>
      <c r="N129" s="96">
        <f aca="true" t="shared" si="1" ref="N129:AC129">SUM(N2:N128)</f>
        <v>355.9694000000003</v>
      </c>
      <c r="O129" s="96">
        <f t="shared" si="1"/>
        <v>334.1543000000002</v>
      </c>
      <c r="P129" s="96">
        <f t="shared" si="1"/>
        <v>321.5862000000001</v>
      </c>
      <c r="Q129" s="96">
        <f t="shared" si="1"/>
        <v>315.86230000000006</v>
      </c>
      <c r="R129" s="96">
        <f t="shared" si="1"/>
        <v>313.53829999999994</v>
      </c>
      <c r="S129" s="96">
        <f t="shared" si="1"/>
        <v>303.412</v>
      </c>
      <c r="T129" s="96">
        <f t="shared" si="1"/>
        <v>300.23720000000026</v>
      </c>
      <c r="U129" s="96">
        <f t="shared" si="1"/>
        <v>296.9277000000001</v>
      </c>
      <c r="V129" s="96">
        <f t="shared" si="1"/>
        <v>277.6153</v>
      </c>
      <c r="W129" s="96">
        <f t="shared" si="1"/>
        <v>275.89349999999996</v>
      </c>
      <c r="X129" s="96">
        <f t="shared" si="1"/>
        <v>273.66990000000004</v>
      </c>
      <c r="Y129" s="96">
        <f t="shared" si="1"/>
        <v>271.69440000000003</v>
      </c>
      <c r="Z129" s="96">
        <f t="shared" si="1"/>
        <v>269.4278</v>
      </c>
      <c r="AA129" s="96">
        <f t="shared" si="1"/>
        <v>267.6492</v>
      </c>
      <c r="AB129" s="96">
        <f t="shared" si="1"/>
        <v>265.73199999999997</v>
      </c>
      <c r="AC129" s="96">
        <f t="shared" si="1"/>
        <v>418.3120000000001</v>
      </c>
    </row>
    <row r="130" spans="1:29" ht="12.75">
      <c r="A130" s="26"/>
      <c r="D130" s="15"/>
      <c r="E130" s="32" t="s">
        <v>222</v>
      </c>
      <c r="F130" s="76">
        <f aca="true" t="shared" si="2" ref="F130:W130">(F129/158.9873)*1000000</f>
        <v>2458488.822692125</v>
      </c>
      <c r="G130" s="37">
        <f t="shared" si="2"/>
        <v>2326878.939386982</v>
      </c>
      <c r="H130" s="72">
        <f t="shared" si="2"/>
        <v>2230377.898108843</v>
      </c>
      <c r="I130" s="72">
        <f t="shared" si="2"/>
        <v>1332836.1384840172</v>
      </c>
      <c r="J130" s="72">
        <f t="shared" si="2"/>
        <v>1416565.7858583669</v>
      </c>
      <c r="K130" s="72">
        <f t="shared" si="2"/>
        <v>1522548.6564021145</v>
      </c>
      <c r="L130" s="72">
        <f t="shared" si="2"/>
        <v>1456238.328470261</v>
      </c>
      <c r="M130" s="94">
        <f t="shared" si="2"/>
        <v>2247143.0107939453</v>
      </c>
      <c r="N130" s="72">
        <f t="shared" si="2"/>
        <v>2238980.0946364915</v>
      </c>
      <c r="O130" s="72">
        <f t="shared" si="2"/>
        <v>2101767.2480757907</v>
      </c>
      <c r="P130" s="72">
        <f t="shared" si="2"/>
        <v>2022716.2798538</v>
      </c>
      <c r="Q130" s="72">
        <f t="shared" si="2"/>
        <v>1986714.0331334644</v>
      </c>
      <c r="R130" s="72">
        <f t="shared" si="2"/>
        <v>1972096.5133693065</v>
      </c>
      <c r="S130" s="72">
        <f t="shared" si="2"/>
        <v>1908404.0045965933</v>
      </c>
      <c r="T130" s="72">
        <f t="shared" si="2"/>
        <v>1888435.1139996734</v>
      </c>
      <c r="U130" s="72">
        <f t="shared" si="2"/>
        <v>1867618.9859190015</v>
      </c>
      <c r="V130" s="72">
        <f t="shared" si="2"/>
        <v>1746147.648271277</v>
      </c>
      <c r="W130" s="72">
        <f t="shared" si="2"/>
        <v>1735317.852432238</v>
      </c>
      <c r="X130" s="72">
        <f aca="true" t="shared" si="3" ref="X130:AC130">(X129/158.9873)*1000000</f>
        <v>1721331.8296492866</v>
      </c>
      <c r="Y130" s="72">
        <f t="shared" si="3"/>
        <v>1708906.308868696</v>
      </c>
      <c r="Z130" s="72">
        <f t="shared" si="3"/>
        <v>1694649.8242312435</v>
      </c>
      <c r="AA130" s="72">
        <f t="shared" si="3"/>
        <v>1683462.7671518417</v>
      </c>
      <c r="AB130" s="72">
        <f t="shared" si="3"/>
        <v>1671403.9423274687</v>
      </c>
      <c r="AC130" s="72">
        <f t="shared" si="3"/>
        <v>2631103.2390637496</v>
      </c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pane xSplit="5" ySplit="1" topLeftCell="T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Z45" sqref="Z45"/>
    </sheetView>
  </sheetViews>
  <sheetFormatPr defaultColWidth="12.00390625" defaultRowHeight="12.75"/>
  <cols>
    <col min="1" max="1" width="12.8515625" style="0" bestFit="1" customWidth="1"/>
    <col min="2" max="2" width="7.7109375" style="16" customWidth="1"/>
    <col min="3" max="3" width="9.140625" style="16" customWidth="1"/>
    <col min="4" max="4" width="18.7109375" style="0" customWidth="1"/>
    <col min="5" max="5" width="22.421875" style="0" customWidth="1"/>
    <col min="6" max="20" width="13.7109375" style="0" customWidth="1"/>
  </cols>
  <sheetData>
    <row r="1" spans="1:29" ht="63.75">
      <c r="A1" s="19" t="s">
        <v>217</v>
      </c>
      <c r="B1" s="20" t="s">
        <v>189</v>
      </c>
      <c r="C1" s="20" t="s">
        <v>190</v>
      </c>
      <c r="D1" s="19" t="s">
        <v>0</v>
      </c>
      <c r="E1" s="19" t="s">
        <v>1</v>
      </c>
      <c r="F1" s="21" t="s">
        <v>258</v>
      </c>
      <c r="G1" s="21" t="s">
        <v>257</v>
      </c>
      <c r="H1" s="21" t="s">
        <v>218</v>
      </c>
      <c r="I1" s="21" t="s">
        <v>256</v>
      </c>
      <c r="J1" s="21" t="s">
        <v>219</v>
      </c>
      <c r="K1" s="21" t="s">
        <v>254</v>
      </c>
      <c r="L1" s="21" t="s">
        <v>220</v>
      </c>
      <c r="M1" s="21" t="s">
        <v>255</v>
      </c>
      <c r="N1" s="21" t="s">
        <v>247</v>
      </c>
      <c r="O1" s="21" t="s">
        <v>253</v>
      </c>
      <c r="P1" s="21" t="s">
        <v>259</v>
      </c>
      <c r="Q1" s="21" t="s">
        <v>263</v>
      </c>
      <c r="R1" s="21" t="s">
        <v>264</v>
      </c>
      <c r="S1" s="21" t="s">
        <v>269</v>
      </c>
      <c r="T1" s="21" t="s">
        <v>272</v>
      </c>
      <c r="U1" s="21" t="s">
        <v>281</v>
      </c>
      <c r="V1" s="21" t="s">
        <v>277</v>
      </c>
      <c r="W1" s="21" t="s">
        <v>280</v>
      </c>
      <c r="X1" s="21" t="s">
        <v>283</v>
      </c>
      <c r="Y1" s="21" t="s">
        <v>286</v>
      </c>
      <c r="Z1" s="21" t="s">
        <v>290</v>
      </c>
      <c r="AA1" s="21" t="s">
        <v>292</v>
      </c>
      <c r="AB1" s="21" t="s">
        <v>295</v>
      </c>
      <c r="AC1" s="21" t="s">
        <v>296</v>
      </c>
    </row>
    <row r="2" spans="1:29" ht="12.75" customHeight="1">
      <c r="A2" s="14" t="s">
        <v>212</v>
      </c>
      <c r="B2" s="23" t="s">
        <v>191</v>
      </c>
      <c r="C2" s="23">
        <v>41</v>
      </c>
      <c r="D2" s="17" t="s">
        <v>164</v>
      </c>
      <c r="E2" s="10" t="s">
        <v>165</v>
      </c>
      <c r="F2" s="58">
        <v>0</v>
      </c>
      <c r="G2" s="58">
        <v>0</v>
      </c>
      <c r="H2" s="58">
        <v>0</v>
      </c>
      <c r="I2" s="58">
        <v>0</v>
      </c>
      <c r="J2" s="58">
        <v>0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57">
        <v>0</v>
      </c>
      <c r="R2" s="57">
        <v>0</v>
      </c>
      <c r="S2" s="57">
        <v>0</v>
      </c>
      <c r="T2" s="57">
        <v>0</v>
      </c>
      <c r="U2" s="101">
        <v>0</v>
      </c>
      <c r="V2" s="101">
        <v>0</v>
      </c>
      <c r="W2" s="101">
        <v>0</v>
      </c>
      <c r="X2" s="101">
        <v>0</v>
      </c>
      <c r="Y2" s="101">
        <v>0</v>
      </c>
      <c r="Z2" s="101">
        <v>0</v>
      </c>
      <c r="AA2" s="99">
        <v>0</v>
      </c>
      <c r="AB2" s="99">
        <v>0</v>
      </c>
      <c r="AC2" s="99">
        <v>0</v>
      </c>
    </row>
    <row r="3" spans="1:29" ht="12.75" customHeight="1">
      <c r="A3" s="14" t="s">
        <v>212</v>
      </c>
      <c r="B3" s="23" t="s">
        <v>191</v>
      </c>
      <c r="C3" s="23">
        <v>41</v>
      </c>
      <c r="D3" s="17" t="s">
        <v>164</v>
      </c>
      <c r="E3" s="10" t="s">
        <v>166</v>
      </c>
      <c r="F3" s="58">
        <v>0</v>
      </c>
      <c r="G3" s="58">
        <v>0</v>
      </c>
      <c r="H3" s="58">
        <v>0</v>
      </c>
      <c r="I3" s="58">
        <v>0</v>
      </c>
      <c r="J3" s="58">
        <v>0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0</v>
      </c>
      <c r="R3" s="57">
        <v>0</v>
      </c>
      <c r="S3" s="57">
        <v>0</v>
      </c>
      <c r="T3" s="57">
        <v>0</v>
      </c>
      <c r="U3" s="101">
        <v>0</v>
      </c>
      <c r="V3" s="101">
        <v>0</v>
      </c>
      <c r="W3" s="101">
        <v>0</v>
      </c>
      <c r="X3" s="101">
        <v>0</v>
      </c>
      <c r="Y3" s="101">
        <v>0</v>
      </c>
      <c r="Z3" s="101">
        <v>0</v>
      </c>
      <c r="AA3" s="99">
        <v>0</v>
      </c>
      <c r="AB3" s="99">
        <v>0</v>
      </c>
      <c r="AC3" s="99">
        <v>0</v>
      </c>
    </row>
    <row r="4" spans="1:29" ht="12.75" customHeight="1">
      <c r="A4" s="14" t="s">
        <v>212</v>
      </c>
      <c r="B4" s="23" t="s">
        <v>191</v>
      </c>
      <c r="C4" s="23">
        <v>41</v>
      </c>
      <c r="D4" s="17" t="s">
        <v>164</v>
      </c>
      <c r="E4" s="11" t="s">
        <v>167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1">
        <v>0</v>
      </c>
      <c r="AA4" s="99">
        <v>0</v>
      </c>
      <c r="AB4" s="99">
        <v>0</v>
      </c>
      <c r="AC4" s="99">
        <v>0</v>
      </c>
    </row>
    <row r="5" spans="1:29" ht="12.75" customHeight="1">
      <c r="A5" s="14" t="s">
        <v>212</v>
      </c>
      <c r="B5" s="23" t="s">
        <v>191</v>
      </c>
      <c r="C5" s="23">
        <v>45</v>
      </c>
      <c r="D5" s="7" t="s">
        <v>168</v>
      </c>
      <c r="E5" s="7" t="s">
        <v>165</v>
      </c>
      <c r="F5" s="81">
        <v>3.39</v>
      </c>
      <c r="G5" s="81">
        <v>3.23</v>
      </c>
      <c r="H5" s="58">
        <v>2.9633</v>
      </c>
      <c r="I5" s="58">
        <v>2.9375</v>
      </c>
      <c r="J5" s="58">
        <v>2.79335674</v>
      </c>
      <c r="K5" s="81">
        <v>2.9382</v>
      </c>
      <c r="L5" s="81">
        <v>2.841</v>
      </c>
      <c r="M5" s="81">
        <v>2.5923</v>
      </c>
      <c r="N5" s="81">
        <v>2.4739</v>
      </c>
      <c r="O5" s="81">
        <v>1.8329</v>
      </c>
      <c r="P5" s="81">
        <v>1.7076</v>
      </c>
      <c r="Q5" s="81">
        <v>1.463</v>
      </c>
      <c r="R5" s="81">
        <v>1.4627</v>
      </c>
      <c r="S5" s="81">
        <v>1.6617</v>
      </c>
      <c r="T5" s="81">
        <v>1.6615</v>
      </c>
      <c r="U5" s="99">
        <v>1.3381</v>
      </c>
      <c r="V5" s="99">
        <v>1.3378</v>
      </c>
      <c r="W5" s="99">
        <v>1.2784</v>
      </c>
      <c r="X5" s="99">
        <v>1.2146</v>
      </c>
      <c r="Y5" s="99">
        <v>1.169</v>
      </c>
      <c r="Z5" s="99">
        <v>1.1124</v>
      </c>
      <c r="AA5" s="99">
        <v>0</v>
      </c>
      <c r="AB5" s="99">
        <v>0</v>
      </c>
      <c r="AC5" s="99">
        <v>0</v>
      </c>
    </row>
    <row r="6" spans="1:29" ht="12.75" customHeight="1">
      <c r="A6" s="14" t="s">
        <v>212</v>
      </c>
      <c r="B6" s="23" t="s">
        <v>191</v>
      </c>
      <c r="C6" s="23">
        <v>44</v>
      </c>
      <c r="D6" s="17" t="s">
        <v>169</v>
      </c>
      <c r="E6" s="11" t="s">
        <v>170</v>
      </c>
      <c r="F6" s="82">
        <v>0.77</v>
      </c>
      <c r="G6" s="83">
        <v>0.73</v>
      </c>
      <c r="H6" s="58">
        <v>0.7435</v>
      </c>
      <c r="I6" s="79">
        <v>0.6532</v>
      </c>
      <c r="J6" s="58">
        <v>0.612409694</v>
      </c>
      <c r="K6" s="80">
        <v>0.7467</v>
      </c>
      <c r="L6" s="77">
        <v>0.7243</v>
      </c>
      <c r="M6" s="77">
        <v>0.6051</v>
      </c>
      <c r="N6" s="77">
        <v>0.5794</v>
      </c>
      <c r="O6" s="77">
        <v>1.2284</v>
      </c>
      <c r="P6" s="77">
        <v>1.1585</v>
      </c>
      <c r="Q6" s="77">
        <v>1.0117</v>
      </c>
      <c r="R6" s="77">
        <v>1.011</v>
      </c>
      <c r="S6" s="77">
        <v>1.3327</v>
      </c>
      <c r="T6" s="77">
        <v>1.3323</v>
      </c>
      <c r="U6" s="99">
        <v>1.4984</v>
      </c>
      <c r="V6" s="99">
        <v>1.4979</v>
      </c>
      <c r="W6" s="99">
        <v>1.4592</v>
      </c>
      <c r="X6" s="99">
        <v>1.4309</v>
      </c>
      <c r="Y6" s="99">
        <v>1.409</v>
      </c>
      <c r="Z6" s="99">
        <v>1.3415</v>
      </c>
      <c r="AA6" s="99">
        <v>0</v>
      </c>
      <c r="AB6" s="99">
        <v>0</v>
      </c>
      <c r="AC6" s="99">
        <v>0</v>
      </c>
    </row>
    <row r="7" spans="1:29" ht="12.75" customHeight="1">
      <c r="A7" s="14" t="s">
        <v>212</v>
      </c>
      <c r="B7" s="23" t="s">
        <v>191</v>
      </c>
      <c r="C7" s="23">
        <v>44</v>
      </c>
      <c r="D7" s="17" t="s">
        <v>169</v>
      </c>
      <c r="E7" s="11" t="s">
        <v>171</v>
      </c>
      <c r="F7" s="77">
        <v>0.15</v>
      </c>
      <c r="G7" s="77">
        <v>0.14</v>
      </c>
      <c r="H7" s="58">
        <v>0.1765</v>
      </c>
      <c r="I7" s="79">
        <v>0.1584</v>
      </c>
      <c r="J7" s="58">
        <v>0.147498993</v>
      </c>
      <c r="K7" s="80">
        <v>0.1293</v>
      </c>
      <c r="L7" s="77">
        <v>0.1201</v>
      </c>
      <c r="M7" s="77">
        <v>0.0507</v>
      </c>
      <c r="N7" s="77">
        <v>0.0416</v>
      </c>
      <c r="O7" s="77">
        <v>0.1176</v>
      </c>
      <c r="P7" s="77">
        <v>0.1057</v>
      </c>
      <c r="Q7" s="77">
        <v>0.0649</v>
      </c>
      <c r="R7" s="77">
        <v>0.0649</v>
      </c>
      <c r="S7" s="77">
        <v>0.0324</v>
      </c>
      <c r="T7" s="77">
        <v>0.0324</v>
      </c>
      <c r="U7" s="99">
        <v>0.0698</v>
      </c>
      <c r="V7" s="99">
        <v>0.0698</v>
      </c>
      <c r="W7" s="99">
        <v>0.0582</v>
      </c>
      <c r="X7" s="99">
        <v>0.051</v>
      </c>
      <c r="Y7" s="99">
        <v>0.0468</v>
      </c>
      <c r="Z7" s="99">
        <v>0.039</v>
      </c>
      <c r="AA7" s="99">
        <v>0</v>
      </c>
      <c r="AB7" s="99">
        <v>0</v>
      </c>
      <c r="AC7" s="99">
        <v>0</v>
      </c>
    </row>
    <row r="8" spans="1:29" ht="12.75" customHeight="1">
      <c r="A8" s="14" t="s">
        <v>212</v>
      </c>
      <c r="B8" s="23" t="s">
        <v>191</v>
      </c>
      <c r="C8" s="23">
        <v>44</v>
      </c>
      <c r="D8" s="17" t="s">
        <v>169</v>
      </c>
      <c r="E8" s="11" t="s">
        <v>172</v>
      </c>
      <c r="F8" s="77">
        <v>0.09</v>
      </c>
      <c r="G8" s="77">
        <v>0.08</v>
      </c>
      <c r="H8" s="58">
        <v>0.0674</v>
      </c>
      <c r="I8" s="79">
        <v>0.0525</v>
      </c>
      <c r="J8" s="58">
        <v>0.046551784</v>
      </c>
      <c r="K8" s="80">
        <v>0.1079</v>
      </c>
      <c r="L8" s="77">
        <v>0.1032</v>
      </c>
      <c r="M8" s="77">
        <v>0.1479</v>
      </c>
      <c r="N8" s="77">
        <v>0.143</v>
      </c>
      <c r="O8" s="77">
        <v>0.7297</v>
      </c>
      <c r="P8" s="77">
        <v>0.6964</v>
      </c>
      <c r="Q8" s="77">
        <v>0.6911</v>
      </c>
      <c r="R8" s="77">
        <v>0.6911</v>
      </c>
      <c r="S8" s="77">
        <v>0.4331</v>
      </c>
      <c r="T8" s="77">
        <v>0.4331</v>
      </c>
      <c r="U8" s="99">
        <v>0.3647</v>
      </c>
      <c r="V8" s="99">
        <v>0.3647</v>
      </c>
      <c r="W8" s="99">
        <v>0.3563</v>
      </c>
      <c r="X8" s="99">
        <v>0.3516</v>
      </c>
      <c r="Y8" s="99">
        <v>0.3478</v>
      </c>
      <c r="Z8" s="99">
        <v>0.3388</v>
      </c>
      <c r="AA8" s="99">
        <v>0</v>
      </c>
      <c r="AB8" s="99">
        <v>0</v>
      </c>
      <c r="AC8" s="99">
        <v>0</v>
      </c>
    </row>
    <row r="9" spans="1:29" ht="12.75" customHeight="1">
      <c r="A9" s="14" t="s">
        <v>212</v>
      </c>
      <c r="B9" s="23" t="s">
        <v>191</v>
      </c>
      <c r="C9" s="23">
        <v>44</v>
      </c>
      <c r="D9" s="17" t="s">
        <v>169</v>
      </c>
      <c r="E9" s="11" t="s">
        <v>173</v>
      </c>
      <c r="F9" s="77">
        <v>0.04</v>
      </c>
      <c r="G9" s="77">
        <v>0.03</v>
      </c>
      <c r="H9" s="58">
        <v>0.013</v>
      </c>
      <c r="I9" s="79">
        <v>0.0099</v>
      </c>
      <c r="J9" s="58">
        <v>0</v>
      </c>
      <c r="K9" s="80">
        <v>0.067</v>
      </c>
      <c r="L9" s="77">
        <v>0.0563</v>
      </c>
      <c r="M9" s="77">
        <v>0.1103</v>
      </c>
      <c r="N9" s="77">
        <v>0.0968</v>
      </c>
      <c r="O9" s="77">
        <v>0.3812</v>
      </c>
      <c r="P9" s="77">
        <v>0.3407</v>
      </c>
      <c r="Q9" s="77">
        <v>0.3335</v>
      </c>
      <c r="R9" s="77">
        <v>0.3327</v>
      </c>
      <c r="S9" s="77">
        <v>0.4008</v>
      </c>
      <c r="T9" s="77">
        <v>0.4002</v>
      </c>
      <c r="U9" s="99">
        <v>0.3234</v>
      </c>
      <c r="V9" s="99">
        <v>0.3225</v>
      </c>
      <c r="W9" s="99">
        <v>0.2975</v>
      </c>
      <c r="X9" s="99">
        <v>0.2975</v>
      </c>
      <c r="Y9" s="99">
        <v>0.2648</v>
      </c>
      <c r="Z9" s="99">
        <v>0.2648</v>
      </c>
      <c r="AA9" s="99">
        <v>0</v>
      </c>
      <c r="AB9" s="99">
        <v>0</v>
      </c>
      <c r="AC9" s="99">
        <v>0</v>
      </c>
    </row>
    <row r="10" spans="1:29" ht="12.75" customHeight="1">
      <c r="A10" s="14" t="s">
        <v>212</v>
      </c>
      <c r="B10" s="23" t="s">
        <v>191</v>
      </c>
      <c r="C10" s="23">
        <v>44</v>
      </c>
      <c r="D10" s="17" t="s">
        <v>169</v>
      </c>
      <c r="E10" s="11" t="s">
        <v>284</v>
      </c>
      <c r="F10" s="77"/>
      <c r="G10" s="77"/>
      <c r="H10" s="58"/>
      <c r="I10" s="79"/>
      <c r="J10" s="58"/>
      <c r="K10" s="80"/>
      <c r="L10" s="77"/>
      <c r="M10" s="77"/>
      <c r="N10" s="77"/>
      <c r="O10" s="77"/>
      <c r="P10" s="77"/>
      <c r="Q10" s="77"/>
      <c r="R10" s="77"/>
      <c r="S10" s="77"/>
      <c r="T10" s="77"/>
      <c r="U10" s="102" t="s">
        <v>233</v>
      </c>
      <c r="V10" s="102" t="s">
        <v>233</v>
      </c>
      <c r="W10" s="102" t="s">
        <v>233</v>
      </c>
      <c r="X10" s="99">
        <v>0.1878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</row>
    <row r="11" spans="1:29" ht="12.75">
      <c r="A11" s="14" t="s">
        <v>212</v>
      </c>
      <c r="B11" s="23" t="s">
        <v>191</v>
      </c>
      <c r="C11" s="23">
        <v>44</v>
      </c>
      <c r="D11" s="17" t="s">
        <v>169</v>
      </c>
      <c r="E11" s="11" t="s">
        <v>174</v>
      </c>
      <c r="F11" s="77">
        <v>5.66</v>
      </c>
      <c r="G11" s="77">
        <v>5.58</v>
      </c>
      <c r="H11" s="58">
        <v>5.3886</v>
      </c>
      <c r="I11" s="58">
        <v>4.3518</v>
      </c>
      <c r="J11" s="77">
        <v>4.25815201</v>
      </c>
      <c r="K11" s="80">
        <v>4.1439</v>
      </c>
      <c r="L11" s="77">
        <v>4.0722</v>
      </c>
      <c r="M11" s="77">
        <v>2.7818</v>
      </c>
      <c r="N11" s="77">
        <v>2.6896</v>
      </c>
      <c r="O11" s="77">
        <v>3.6343</v>
      </c>
      <c r="P11" s="77">
        <v>3.6279</v>
      </c>
      <c r="Q11" s="77">
        <v>2.7597</v>
      </c>
      <c r="R11" s="77">
        <v>2.7594</v>
      </c>
      <c r="S11" s="77">
        <v>2.3666</v>
      </c>
      <c r="T11" s="77">
        <v>2.3664</v>
      </c>
      <c r="U11" s="99">
        <v>2.0209</v>
      </c>
      <c r="V11" s="99">
        <v>2.0205</v>
      </c>
      <c r="W11" s="99">
        <v>1.8701</v>
      </c>
      <c r="X11" s="99">
        <v>1.7546</v>
      </c>
      <c r="Y11" s="99">
        <v>1.6827</v>
      </c>
      <c r="Z11" s="99">
        <v>1.5369</v>
      </c>
      <c r="AA11" s="99">
        <v>0</v>
      </c>
      <c r="AB11" s="99">
        <v>0</v>
      </c>
      <c r="AC11" s="99">
        <v>0</v>
      </c>
    </row>
    <row r="12" spans="1:29" ht="12.75">
      <c r="A12" s="14" t="s">
        <v>212</v>
      </c>
      <c r="B12" s="23" t="s">
        <v>191</v>
      </c>
      <c r="C12" s="23">
        <v>54</v>
      </c>
      <c r="D12" s="17" t="s">
        <v>175</v>
      </c>
      <c r="E12" s="11" t="s">
        <v>166</v>
      </c>
      <c r="F12" s="58">
        <v>0</v>
      </c>
      <c r="G12" s="58">
        <v>0</v>
      </c>
      <c r="H12" s="58">
        <v>0</v>
      </c>
      <c r="I12" s="58">
        <v>0</v>
      </c>
      <c r="J12" s="77">
        <v>0</v>
      </c>
      <c r="K12" s="80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</row>
    <row r="13" spans="1:29" ht="12.75">
      <c r="A13" s="14" t="s">
        <v>212</v>
      </c>
      <c r="B13" s="23" t="s">
        <v>191</v>
      </c>
      <c r="C13" s="23">
        <v>43</v>
      </c>
      <c r="D13" s="17" t="s">
        <v>176</v>
      </c>
      <c r="E13" s="11" t="s">
        <v>177</v>
      </c>
      <c r="F13" s="77">
        <v>0.67</v>
      </c>
      <c r="G13" s="77">
        <v>0.67</v>
      </c>
      <c r="H13" s="58">
        <v>0.6279</v>
      </c>
      <c r="I13" s="58">
        <v>0.1361</v>
      </c>
      <c r="J13" s="77">
        <v>0.136119513</v>
      </c>
      <c r="K13" s="80">
        <v>0.1362</v>
      </c>
      <c r="L13" s="77">
        <v>0.1354</v>
      </c>
      <c r="M13" s="77">
        <v>0.1277</v>
      </c>
      <c r="N13" s="77">
        <v>0.1246</v>
      </c>
      <c r="O13" s="77">
        <v>0.1085</v>
      </c>
      <c r="P13" s="77">
        <v>0.0906</v>
      </c>
      <c r="Q13" s="77">
        <v>0.077</v>
      </c>
      <c r="R13" s="77">
        <v>0.0771</v>
      </c>
      <c r="S13" s="77">
        <v>0.205</v>
      </c>
      <c r="T13" s="77">
        <v>0.2049</v>
      </c>
      <c r="U13" s="99">
        <v>0.1219</v>
      </c>
      <c r="V13" s="99">
        <v>0.1219</v>
      </c>
      <c r="W13" s="99">
        <v>0.1123</v>
      </c>
      <c r="X13" s="99">
        <v>0.1063</v>
      </c>
      <c r="Y13" s="99">
        <v>0.1079</v>
      </c>
      <c r="Z13" s="99">
        <v>0.1079</v>
      </c>
      <c r="AA13" s="99">
        <v>0</v>
      </c>
      <c r="AB13" s="99">
        <v>0</v>
      </c>
      <c r="AC13" s="99">
        <v>0</v>
      </c>
    </row>
    <row r="14" spans="1:29" ht="12.75">
      <c r="A14" s="14" t="s">
        <v>212</v>
      </c>
      <c r="B14" s="23" t="s">
        <v>191</v>
      </c>
      <c r="C14" s="23">
        <v>43</v>
      </c>
      <c r="D14" s="17" t="s">
        <v>176</v>
      </c>
      <c r="E14" s="12" t="s">
        <v>174</v>
      </c>
      <c r="F14" s="84">
        <v>0.18</v>
      </c>
      <c r="G14" s="84">
        <v>0.18</v>
      </c>
      <c r="H14" s="58">
        <v>0.1585</v>
      </c>
      <c r="I14" s="58">
        <v>0.1583</v>
      </c>
      <c r="J14" s="58">
        <v>0.158277887</v>
      </c>
      <c r="K14" s="84">
        <v>0.1583</v>
      </c>
      <c r="L14" s="84">
        <v>0.1583</v>
      </c>
      <c r="M14" s="84">
        <v>0.1583</v>
      </c>
      <c r="N14" s="84">
        <v>0.156</v>
      </c>
      <c r="O14" s="84">
        <v>0.0199</v>
      </c>
      <c r="P14" s="84">
        <v>0.0121</v>
      </c>
      <c r="Q14" s="84">
        <v>0.003</v>
      </c>
      <c r="R14" s="84">
        <v>0.003</v>
      </c>
      <c r="S14" s="84">
        <v>0.0908</v>
      </c>
      <c r="T14" s="84">
        <v>0.0908</v>
      </c>
      <c r="U14" s="99">
        <v>0.0823</v>
      </c>
      <c r="V14" s="99">
        <v>0.0823</v>
      </c>
      <c r="W14" s="99">
        <v>0.0783</v>
      </c>
      <c r="X14" s="99">
        <v>0.0759</v>
      </c>
      <c r="Y14" s="99">
        <v>0.0752</v>
      </c>
      <c r="Z14" s="99">
        <v>0.0752</v>
      </c>
      <c r="AA14" s="99">
        <v>0</v>
      </c>
      <c r="AB14" s="99">
        <v>0</v>
      </c>
      <c r="AC14" s="99">
        <v>0</v>
      </c>
    </row>
    <row r="15" spans="1:29" ht="12.75">
      <c r="A15" s="14" t="s">
        <v>212</v>
      </c>
      <c r="B15" s="23" t="s">
        <v>191</v>
      </c>
      <c r="C15" s="23">
        <v>183</v>
      </c>
      <c r="D15" s="17" t="s">
        <v>178</v>
      </c>
      <c r="E15" s="12" t="s">
        <v>165</v>
      </c>
      <c r="F15" s="84">
        <v>0.12</v>
      </c>
      <c r="G15" s="84">
        <v>0.12</v>
      </c>
      <c r="H15" s="58">
        <v>0.1012</v>
      </c>
      <c r="I15" s="58">
        <v>0.0933</v>
      </c>
      <c r="J15" s="58">
        <v>0.087448853</v>
      </c>
      <c r="K15" s="84">
        <v>0.1636</v>
      </c>
      <c r="L15" s="84">
        <v>0.1492</v>
      </c>
      <c r="M15" s="84">
        <v>0.1112</v>
      </c>
      <c r="N15" s="84">
        <v>0.1041</v>
      </c>
      <c r="O15" s="84">
        <v>0.2857</v>
      </c>
      <c r="P15" s="84">
        <v>0.2727</v>
      </c>
      <c r="Q15" s="84">
        <v>0.2073</v>
      </c>
      <c r="R15" s="84">
        <v>0.2073</v>
      </c>
      <c r="S15" s="84">
        <v>0.1801</v>
      </c>
      <c r="T15" s="84">
        <v>0.1793</v>
      </c>
      <c r="U15" s="99">
        <v>0.2053</v>
      </c>
      <c r="V15" s="99">
        <v>0.2044</v>
      </c>
      <c r="W15" s="99">
        <v>0.1793</v>
      </c>
      <c r="X15" s="99">
        <v>0.1599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</row>
    <row r="16" spans="1:29" ht="12.75">
      <c r="A16" s="14" t="s">
        <v>212</v>
      </c>
      <c r="B16" s="23" t="s">
        <v>191</v>
      </c>
      <c r="C16" s="23">
        <v>42</v>
      </c>
      <c r="D16" s="17" t="s">
        <v>179</v>
      </c>
      <c r="E16" s="11" t="s">
        <v>165</v>
      </c>
      <c r="F16" s="77">
        <v>0.36</v>
      </c>
      <c r="G16" s="77">
        <v>0.36</v>
      </c>
      <c r="H16" s="58">
        <v>0.3456</v>
      </c>
      <c r="I16" s="58">
        <v>0.3363</v>
      </c>
      <c r="J16" s="77">
        <v>0.316280433</v>
      </c>
      <c r="K16" s="80">
        <v>0.3115</v>
      </c>
      <c r="L16" s="77">
        <v>0.3028</v>
      </c>
      <c r="M16" s="77">
        <v>0.2891</v>
      </c>
      <c r="N16" s="77">
        <v>0.2797</v>
      </c>
      <c r="O16" s="77">
        <v>0.2741</v>
      </c>
      <c r="P16" s="77">
        <v>0.2627</v>
      </c>
      <c r="Q16" s="77">
        <v>0.2017</v>
      </c>
      <c r="R16" s="77">
        <v>0.2033</v>
      </c>
      <c r="S16" s="77">
        <v>0.1731</v>
      </c>
      <c r="T16" s="77">
        <v>0.1743</v>
      </c>
      <c r="U16" s="99">
        <v>0.154</v>
      </c>
      <c r="V16" s="99">
        <v>0.154</v>
      </c>
      <c r="W16" s="99">
        <v>0.154</v>
      </c>
      <c r="X16" s="99">
        <v>0.154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</row>
    <row r="17" spans="1:29" ht="12.75">
      <c r="A17" s="14" t="s">
        <v>212</v>
      </c>
      <c r="B17" s="23" t="s">
        <v>191</v>
      </c>
      <c r="C17" s="23">
        <v>42</v>
      </c>
      <c r="D17" s="17" t="s">
        <v>179</v>
      </c>
      <c r="E17" s="11" t="s">
        <v>180</v>
      </c>
      <c r="F17" s="77">
        <v>0.31</v>
      </c>
      <c r="G17" s="77">
        <v>0.31</v>
      </c>
      <c r="H17" s="58">
        <v>0.2521</v>
      </c>
      <c r="I17" s="58">
        <v>0.2343</v>
      </c>
      <c r="J17" s="77">
        <v>0.223314261</v>
      </c>
      <c r="K17" s="80">
        <v>0.2381</v>
      </c>
      <c r="L17" s="77">
        <v>0.2304</v>
      </c>
      <c r="M17" s="77">
        <v>0.2178</v>
      </c>
      <c r="N17" s="77">
        <v>0.21</v>
      </c>
      <c r="O17" s="77">
        <v>0.1952</v>
      </c>
      <c r="P17" s="77">
        <v>0.1819</v>
      </c>
      <c r="Q17" s="77">
        <v>0.3569</v>
      </c>
      <c r="R17" s="77">
        <v>0.323</v>
      </c>
      <c r="S17" s="77">
        <v>0.3397</v>
      </c>
      <c r="T17" s="77">
        <v>0.3466</v>
      </c>
      <c r="U17" s="99">
        <v>0.3222</v>
      </c>
      <c r="V17" s="99">
        <v>0.3221</v>
      </c>
      <c r="W17" s="99">
        <v>0.3221</v>
      </c>
      <c r="X17" s="99">
        <v>0.3221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</row>
    <row r="18" spans="1:29" ht="12.75">
      <c r="A18" s="14" t="s">
        <v>212</v>
      </c>
      <c r="B18" s="23" t="s">
        <v>191</v>
      </c>
      <c r="C18" s="23">
        <v>42</v>
      </c>
      <c r="D18" s="12" t="s">
        <v>179</v>
      </c>
      <c r="E18" s="13" t="s">
        <v>167</v>
      </c>
      <c r="F18" s="78">
        <v>0</v>
      </c>
      <c r="G18" s="78">
        <v>0</v>
      </c>
      <c r="H18" s="58">
        <v>0</v>
      </c>
      <c r="I18" s="58">
        <v>0</v>
      </c>
      <c r="J18" s="78">
        <v>0</v>
      </c>
      <c r="K18" s="84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</row>
    <row r="19" spans="1:29" ht="12.75">
      <c r="A19" s="14" t="s">
        <v>212</v>
      </c>
      <c r="B19" s="23" t="s">
        <v>191</v>
      </c>
      <c r="C19" s="23">
        <v>218</v>
      </c>
      <c r="D19" s="12" t="s">
        <v>181</v>
      </c>
      <c r="E19" s="13" t="s">
        <v>165</v>
      </c>
      <c r="F19" s="78">
        <v>0.91</v>
      </c>
      <c r="G19" s="78">
        <v>0.91</v>
      </c>
      <c r="H19" s="58">
        <v>1.0829</v>
      </c>
      <c r="I19" s="58">
        <v>1.0128</v>
      </c>
      <c r="J19" s="58">
        <v>1.011701819</v>
      </c>
      <c r="K19" s="84">
        <v>0.544</v>
      </c>
      <c r="L19" s="78">
        <v>0.54</v>
      </c>
      <c r="M19" s="78">
        <v>0.4366</v>
      </c>
      <c r="N19" s="78">
        <v>0.4345</v>
      </c>
      <c r="O19" s="78">
        <v>0.0848</v>
      </c>
      <c r="P19" s="78">
        <v>0.0848</v>
      </c>
      <c r="Q19" s="78">
        <v>0.0752</v>
      </c>
      <c r="R19" s="78">
        <v>0.0752</v>
      </c>
      <c r="S19" s="78">
        <v>0.0396</v>
      </c>
      <c r="T19" s="78">
        <v>0.0396</v>
      </c>
      <c r="U19" s="99">
        <v>0.0416</v>
      </c>
      <c r="V19" s="99">
        <v>0.0416</v>
      </c>
      <c r="W19" s="99">
        <v>0.0416</v>
      </c>
      <c r="X19" s="99">
        <v>0.0416</v>
      </c>
      <c r="Y19" s="99">
        <v>0.0415</v>
      </c>
      <c r="Z19" s="99">
        <v>0.0415</v>
      </c>
      <c r="AA19" s="99">
        <v>0</v>
      </c>
      <c r="AB19" s="99">
        <v>0</v>
      </c>
      <c r="AC19" s="99">
        <v>0</v>
      </c>
    </row>
    <row r="20" spans="1:29" ht="12.75">
      <c r="A20" s="14" t="s">
        <v>212</v>
      </c>
      <c r="B20" s="23" t="s">
        <v>191</v>
      </c>
      <c r="C20" s="23">
        <v>41</v>
      </c>
      <c r="D20" s="17" t="s">
        <v>182</v>
      </c>
      <c r="E20" s="11" t="s">
        <v>165</v>
      </c>
      <c r="F20" s="77">
        <v>0.16</v>
      </c>
      <c r="G20" s="77">
        <v>0.15</v>
      </c>
      <c r="H20" s="58">
        <v>0.1898</v>
      </c>
      <c r="I20" s="58">
        <v>0.176</v>
      </c>
      <c r="J20" s="77">
        <v>0.16308848</v>
      </c>
      <c r="K20" s="80">
        <v>0.1765</v>
      </c>
      <c r="L20" s="77">
        <v>0.1662</v>
      </c>
      <c r="M20" s="77">
        <v>0.148</v>
      </c>
      <c r="N20" s="77">
        <v>0.1375</v>
      </c>
      <c r="O20" s="77">
        <v>0.1702</v>
      </c>
      <c r="P20" s="77">
        <v>0.1546</v>
      </c>
      <c r="Q20" s="77">
        <v>0.1694</v>
      </c>
      <c r="R20" s="77">
        <v>0.1643</v>
      </c>
      <c r="S20" s="77">
        <v>0.148</v>
      </c>
      <c r="T20" s="77">
        <v>0.148</v>
      </c>
      <c r="U20" s="99">
        <v>0.2504</v>
      </c>
      <c r="V20" s="99">
        <v>0.2504</v>
      </c>
      <c r="W20" s="99">
        <v>0.2504</v>
      </c>
      <c r="X20" s="99">
        <v>0.2504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</row>
    <row r="21" spans="1:29" ht="12.75">
      <c r="A21" s="14" t="s">
        <v>212</v>
      </c>
      <c r="B21" s="23" t="s">
        <v>191</v>
      </c>
      <c r="C21" s="23">
        <v>41</v>
      </c>
      <c r="D21" s="17" t="s">
        <v>182</v>
      </c>
      <c r="E21" s="11" t="s">
        <v>166</v>
      </c>
      <c r="F21" s="58">
        <v>0</v>
      </c>
      <c r="G21" s="58">
        <v>0</v>
      </c>
      <c r="H21" s="58">
        <v>0</v>
      </c>
      <c r="I21" s="58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</row>
    <row r="22" spans="1:29" ht="12.75">
      <c r="A22" s="14" t="s">
        <v>212</v>
      </c>
      <c r="B22" s="23" t="s">
        <v>191</v>
      </c>
      <c r="C22" s="23">
        <v>41</v>
      </c>
      <c r="D22" s="17" t="s">
        <v>182</v>
      </c>
      <c r="E22" s="11" t="s">
        <v>180</v>
      </c>
      <c r="F22" s="58">
        <v>0</v>
      </c>
      <c r="G22" s="58">
        <v>0</v>
      </c>
      <c r="H22" s="58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</row>
    <row r="23" spans="1:29" ht="12.75">
      <c r="A23" s="14" t="s">
        <v>212</v>
      </c>
      <c r="B23" s="23" t="s">
        <v>191</v>
      </c>
      <c r="C23" s="23">
        <v>41</v>
      </c>
      <c r="D23" s="17" t="s">
        <v>182</v>
      </c>
      <c r="E23" s="11" t="s">
        <v>167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</row>
    <row r="24" spans="1:29" ht="12.75">
      <c r="A24" s="14" t="s">
        <v>212</v>
      </c>
      <c r="B24" s="23" t="s">
        <v>191</v>
      </c>
      <c r="C24" s="23">
        <v>41</v>
      </c>
      <c r="D24" s="17" t="s">
        <v>182</v>
      </c>
      <c r="E24" s="11" t="s">
        <v>183</v>
      </c>
      <c r="F24" s="77">
        <v>0.04</v>
      </c>
      <c r="G24" s="77">
        <v>0.03</v>
      </c>
      <c r="H24" s="58">
        <v>0.0667</v>
      </c>
      <c r="I24" s="58">
        <v>0.0657</v>
      </c>
      <c r="J24" s="58">
        <v>0.064318598</v>
      </c>
      <c r="K24" s="80">
        <v>0.0694</v>
      </c>
      <c r="L24" s="80">
        <v>0.0683</v>
      </c>
      <c r="M24" s="80">
        <v>0.0663</v>
      </c>
      <c r="N24" s="80">
        <v>0.0652</v>
      </c>
      <c r="O24" s="80">
        <v>0.1218</v>
      </c>
      <c r="P24" s="80">
        <v>0.1201</v>
      </c>
      <c r="Q24" s="80">
        <v>0.1276</v>
      </c>
      <c r="R24" s="80">
        <v>0.13</v>
      </c>
      <c r="S24" s="80">
        <v>0.0025</v>
      </c>
      <c r="T24" s="80">
        <v>0.0025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2" t="s">
        <v>233</v>
      </c>
      <c r="AA24" s="102" t="s">
        <v>233</v>
      </c>
      <c r="AB24" s="102" t="s">
        <v>233</v>
      </c>
      <c r="AC24" s="102" t="s">
        <v>233</v>
      </c>
    </row>
    <row r="25" spans="1:29" ht="12.75">
      <c r="A25" s="14" t="s">
        <v>212</v>
      </c>
      <c r="B25" s="23" t="s">
        <v>191</v>
      </c>
      <c r="C25" s="23">
        <v>67</v>
      </c>
      <c r="D25" s="17" t="s">
        <v>184</v>
      </c>
      <c r="E25" s="12" t="s">
        <v>213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</row>
    <row r="26" spans="1:29" ht="12.75">
      <c r="A26" s="14" t="s">
        <v>212</v>
      </c>
      <c r="B26" s="23" t="s">
        <v>191</v>
      </c>
      <c r="C26" s="23">
        <v>67</v>
      </c>
      <c r="D26" s="17" t="s">
        <v>184</v>
      </c>
      <c r="E26" s="12" t="s">
        <v>214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</row>
    <row r="27" spans="1:29" ht="12.75">
      <c r="A27" s="14" t="s">
        <v>212</v>
      </c>
      <c r="B27" s="23" t="s">
        <v>191</v>
      </c>
      <c r="C27" s="23">
        <v>67</v>
      </c>
      <c r="D27" s="17" t="s">
        <v>184</v>
      </c>
      <c r="E27" s="12" t="s">
        <v>185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</row>
    <row r="28" spans="1:29" ht="12.75">
      <c r="A28" s="14" t="s">
        <v>212</v>
      </c>
      <c r="B28" s="23" t="s">
        <v>191</v>
      </c>
      <c r="C28" s="23">
        <v>44</v>
      </c>
      <c r="D28" s="17" t="s">
        <v>186</v>
      </c>
      <c r="E28" s="12" t="s">
        <v>165</v>
      </c>
      <c r="F28" s="84">
        <v>1.73</v>
      </c>
      <c r="G28" s="84">
        <v>1.66</v>
      </c>
      <c r="H28" s="58">
        <v>1.9233</v>
      </c>
      <c r="I28" s="58">
        <v>3.1775</v>
      </c>
      <c r="J28" s="58">
        <v>3.104225262</v>
      </c>
      <c r="K28" s="84">
        <v>2.2148</v>
      </c>
      <c r="L28" s="84">
        <v>2.1522</v>
      </c>
      <c r="M28" s="84">
        <v>2.6068</v>
      </c>
      <c r="N28" s="84">
        <v>2.5563</v>
      </c>
      <c r="O28" s="84">
        <v>1.3134</v>
      </c>
      <c r="P28" s="84">
        <v>1.239</v>
      </c>
      <c r="Q28" s="84">
        <v>1.1751</v>
      </c>
      <c r="R28" s="84">
        <v>1.1716</v>
      </c>
      <c r="S28" s="84">
        <v>0.9878</v>
      </c>
      <c r="T28" s="84">
        <v>0.985</v>
      </c>
      <c r="U28" s="99">
        <v>0.9327</v>
      </c>
      <c r="V28" s="99">
        <v>0.9306</v>
      </c>
      <c r="W28" s="99">
        <v>0.8616</v>
      </c>
      <c r="X28" s="99">
        <v>0.797</v>
      </c>
      <c r="Y28" s="99">
        <v>0.7459</v>
      </c>
      <c r="Z28" s="99">
        <v>0.6935</v>
      </c>
      <c r="AA28" s="99">
        <v>0</v>
      </c>
      <c r="AB28" s="99">
        <v>0</v>
      </c>
      <c r="AC28" s="99">
        <v>0</v>
      </c>
    </row>
    <row r="29" spans="1:29" ht="12.75">
      <c r="A29" s="14" t="s">
        <v>212</v>
      </c>
      <c r="B29" s="23" t="s">
        <v>191</v>
      </c>
      <c r="C29" s="23">
        <v>173</v>
      </c>
      <c r="D29" s="17" t="s">
        <v>188</v>
      </c>
      <c r="E29" s="13" t="s">
        <v>165</v>
      </c>
      <c r="F29" s="58">
        <v>0</v>
      </c>
      <c r="G29" s="58">
        <v>0</v>
      </c>
      <c r="H29" s="58">
        <v>0</v>
      </c>
      <c r="I29" s="5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</row>
    <row r="30" spans="1:29" ht="12.75">
      <c r="A30" s="14" t="s">
        <v>212</v>
      </c>
      <c r="B30" s="23" t="s">
        <v>191</v>
      </c>
      <c r="C30" s="25">
        <v>173</v>
      </c>
      <c r="D30" s="30" t="s">
        <v>188</v>
      </c>
      <c r="E30" s="13" t="s">
        <v>180</v>
      </c>
      <c r="F30" s="58">
        <v>0</v>
      </c>
      <c r="G30" s="58">
        <v>0</v>
      </c>
      <c r="H30" s="58">
        <v>0</v>
      </c>
      <c r="I30" s="5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</row>
    <row r="31" spans="1:29" ht="12.75">
      <c r="A31" s="14" t="s">
        <v>212</v>
      </c>
      <c r="B31" s="23" t="s">
        <v>191</v>
      </c>
      <c r="C31" s="23">
        <v>43</v>
      </c>
      <c r="D31" s="17" t="s">
        <v>187</v>
      </c>
      <c r="E31" s="12" t="s">
        <v>165</v>
      </c>
      <c r="F31" s="84">
        <v>6.76</v>
      </c>
      <c r="G31" s="84">
        <v>6.56</v>
      </c>
      <c r="H31" s="58">
        <v>5.9533</v>
      </c>
      <c r="I31" s="58">
        <v>6.2979</v>
      </c>
      <c r="J31" s="58">
        <v>6.180213805</v>
      </c>
      <c r="K31" s="84">
        <v>5.7206</v>
      </c>
      <c r="L31" s="84">
        <v>5.5826</v>
      </c>
      <c r="M31" s="84">
        <v>5.9453</v>
      </c>
      <c r="N31" s="84">
        <v>5.8344</v>
      </c>
      <c r="O31" s="84">
        <v>7.6654</v>
      </c>
      <c r="P31" s="78">
        <v>7.3171</v>
      </c>
      <c r="Q31" s="84">
        <v>7.1565</v>
      </c>
      <c r="R31" s="78">
        <v>7.163</v>
      </c>
      <c r="S31" s="84">
        <v>6.0495</v>
      </c>
      <c r="T31" s="78">
        <v>6.054</v>
      </c>
      <c r="U31" s="99">
        <v>5.4676</v>
      </c>
      <c r="V31" s="99">
        <v>5.3717</v>
      </c>
      <c r="W31" s="99">
        <v>5.3607</v>
      </c>
      <c r="X31" s="99">
        <v>5.2528</v>
      </c>
      <c r="Y31" s="99">
        <v>5.163</v>
      </c>
      <c r="Z31" s="99">
        <v>5.0853</v>
      </c>
      <c r="AA31" s="99">
        <v>0</v>
      </c>
      <c r="AB31" s="99">
        <v>0</v>
      </c>
      <c r="AC31" s="99">
        <v>0</v>
      </c>
    </row>
    <row r="32" spans="1:29" ht="12.75">
      <c r="A32" s="14" t="s">
        <v>212</v>
      </c>
      <c r="B32" s="23" t="s">
        <v>191</v>
      </c>
      <c r="C32" s="23">
        <v>43</v>
      </c>
      <c r="D32" s="17" t="s">
        <v>187</v>
      </c>
      <c r="E32" s="13" t="s">
        <v>77</v>
      </c>
      <c r="F32" s="58">
        <v>0</v>
      </c>
      <c r="G32" s="58">
        <v>0</v>
      </c>
      <c r="H32" s="58">
        <v>0</v>
      </c>
      <c r="I32" s="58">
        <v>0</v>
      </c>
      <c r="J32" s="78">
        <v>0</v>
      </c>
      <c r="K32" s="84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</row>
    <row r="33" spans="1:29" ht="12.75">
      <c r="A33" s="14"/>
      <c r="B33" s="23"/>
      <c r="C33" s="23"/>
      <c r="D33" s="31"/>
      <c r="E33" s="32" t="s">
        <v>221</v>
      </c>
      <c r="F33" s="9">
        <f aca="true" t="shared" si="0" ref="F33:W33">SUM(F2:F32)</f>
        <v>21.34</v>
      </c>
      <c r="G33" s="9">
        <f t="shared" si="0"/>
        <v>20.74</v>
      </c>
      <c r="H33" s="9">
        <f t="shared" si="0"/>
        <v>20.0536</v>
      </c>
      <c r="I33" s="9">
        <f t="shared" si="0"/>
        <v>19.8515</v>
      </c>
      <c r="J33" s="9">
        <f t="shared" si="0"/>
        <v>19.302958132</v>
      </c>
      <c r="K33" s="9">
        <f t="shared" si="0"/>
        <v>17.866000000000003</v>
      </c>
      <c r="L33" s="9">
        <f t="shared" si="0"/>
        <v>17.4025</v>
      </c>
      <c r="M33" s="9">
        <f t="shared" si="0"/>
        <v>16.3952</v>
      </c>
      <c r="N33" s="9">
        <f t="shared" si="0"/>
        <v>15.9266</v>
      </c>
      <c r="O33" s="9">
        <f t="shared" si="0"/>
        <v>18.1631</v>
      </c>
      <c r="P33" s="9">
        <f t="shared" si="0"/>
        <v>17.372400000000006</v>
      </c>
      <c r="Q33" s="9">
        <f t="shared" si="0"/>
        <v>15.8736</v>
      </c>
      <c r="R33" s="9">
        <f t="shared" si="0"/>
        <v>15.839599999999999</v>
      </c>
      <c r="S33" s="9">
        <f t="shared" si="0"/>
        <v>14.443399999999999</v>
      </c>
      <c r="T33" s="9">
        <f t="shared" si="0"/>
        <v>14.4509</v>
      </c>
      <c r="U33" s="9">
        <f t="shared" si="0"/>
        <v>13.193299999999999</v>
      </c>
      <c r="V33" s="9">
        <f t="shared" si="0"/>
        <v>13.092199999999998</v>
      </c>
      <c r="W33" s="9">
        <f t="shared" si="0"/>
        <v>12.68</v>
      </c>
      <c r="X33" s="9">
        <f aca="true" t="shared" si="1" ref="X33:AC33">SUM(X2:X32)</f>
        <v>12.448</v>
      </c>
      <c r="Y33" s="9">
        <f t="shared" si="1"/>
        <v>11.0536</v>
      </c>
      <c r="Z33" s="9">
        <f t="shared" si="1"/>
        <v>10.636800000000001</v>
      </c>
      <c r="AA33" s="9">
        <f t="shared" si="1"/>
        <v>0</v>
      </c>
      <c r="AB33" s="9">
        <f t="shared" si="1"/>
        <v>0</v>
      </c>
      <c r="AC33" s="9">
        <f t="shared" si="1"/>
        <v>0</v>
      </c>
    </row>
    <row r="34" spans="5:29" ht="12.75">
      <c r="E34" s="32" t="s">
        <v>222</v>
      </c>
      <c r="F34" s="37">
        <f aca="true" t="shared" si="2" ref="F34:W34">(F33/158.9873)*1000000</f>
        <v>134224.55755899998</v>
      </c>
      <c r="G34" s="37">
        <f t="shared" si="2"/>
        <v>130450.67121713494</v>
      </c>
      <c r="H34" s="37">
        <f t="shared" si="2"/>
        <v>126133.34524204134</v>
      </c>
      <c r="I34" s="37">
        <f t="shared" si="2"/>
        <v>124862.17452588982</v>
      </c>
      <c r="J34" s="37">
        <f t="shared" si="2"/>
        <v>121411.95008657925</v>
      </c>
      <c r="K34" s="37">
        <f t="shared" si="2"/>
        <v>112373.75563960143</v>
      </c>
      <c r="L34" s="37">
        <f t="shared" si="2"/>
        <v>109458.42844051066</v>
      </c>
      <c r="M34" s="37">
        <f t="shared" si="2"/>
        <v>103122.70225357622</v>
      </c>
      <c r="N34" s="37">
        <f t="shared" si="2"/>
        <v>100175.29702057963</v>
      </c>
      <c r="O34" s="37">
        <f t="shared" si="2"/>
        <v>114242.45835988158</v>
      </c>
      <c r="P34" s="37">
        <f t="shared" si="2"/>
        <v>109269.10514236047</v>
      </c>
      <c r="Q34" s="37">
        <f t="shared" si="2"/>
        <v>99841.93706038155</v>
      </c>
      <c r="R34" s="37">
        <f t="shared" si="2"/>
        <v>99628.08350100918</v>
      </c>
      <c r="S34" s="37">
        <f t="shared" si="2"/>
        <v>90846.24998348924</v>
      </c>
      <c r="T34" s="37">
        <f t="shared" si="2"/>
        <v>90893.42356276256</v>
      </c>
      <c r="U34" s="37">
        <f t="shared" si="2"/>
        <v>82983.35779021341</v>
      </c>
      <c r="V34" s="37">
        <f t="shared" si="2"/>
        <v>82347.45794160916</v>
      </c>
      <c r="W34" s="37">
        <f t="shared" si="2"/>
        <v>79754.79802474788</v>
      </c>
      <c r="X34" s="37">
        <f aca="true" t="shared" si="3" ref="X34:AC34">(X33/158.9873)*1000000</f>
        <v>78295.56197256007</v>
      </c>
      <c r="Y34" s="37">
        <f t="shared" si="3"/>
        <v>69525.0501140657</v>
      </c>
      <c r="Z34" s="37">
        <f t="shared" si="3"/>
        <v>66903.45706858348</v>
      </c>
      <c r="AA34" s="37">
        <f t="shared" si="3"/>
        <v>0</v>
      </c>
      <c r="AB34" s="37">
        <f t="shared" si="3"/>
        <v>0</v>
      </c>
      <c r="AC34" s="37">
        <f t="shared" si="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Condensate reserves January 2005 to June 2016</dc:title>
  <dc:subject>Petroleum condensate reserve figures for Queensland</dc:subject>
  <dc:creator>Queensland Department of Natural Resources and Mines</dc:creator>
  <cp:keywords>condensate reserve;Queensland; petroleum; wells; reserve figures;</cp:keywords>
  <dc:description/>
  <cp:lastModifiedBy>BEESTON Sharon</cp:lastModifiedBy>
  <cp:lastPrinted>2007-07-11T01:30:44Z</cp:lastPrinted>
  <dcterms:created xsi:type="dcterms:W3CDTF">2006-12-14T23:55:35Z</dcterms:created>
  <dcterms:modified xsi:type="dcterms:W3CDTF">2017-06-28T02:32:31Z</dcterms:modified>
  <cp:category/>
  <cp:version/>
  <cp:contentType/>
  <cp:contentStatus/>
</cp:coreProperties>
</file>