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Records_Management\SCDB\Convert PDF\Jess\"/>
    </mc:Choice>
  </mc:AlternateContent>
  <xr:revisionPtr revIDLastSave="0" documentId="13_ncr:1_{0249A827-E84D-4CAA-9229-DEBF30FD122E}" xr6:coauthVersionLast="47" xr6:coauthVersionMax="47" xr10:uidLastSave="{00000000-0000-0000-0000-000000000000}"/>
  <workbookProtection workbookAlgorithmName="SHA-512" workbookHashValue="i/Uf7TzzPHX2Sso0C9loZMOiSxKbbrmwkbSRwvb/SrroEm/WuU+IWJTN5wsLDBHG4SY1lh5cz50ArP6j2LuIjQ==" workbookSaltValue="jRUGS5zaq4CJBwYzmB0G5Q==" workbookSpinCount="100000" lockStructure="1"/>
  <bookViews>
    <workbookView xWindow="-22815" yWindow="-3735" windowWidth="22680" windowHeight="20385" xr2:uid="{E9967703-FF1E-4DF5-A5FB-E3F596C49695}"/>
  </bookViews>
  <sheets>
    <sheet name="PSM Plan (Form 6 - Face)" sheetId="5" r:id="rId1"/>
    <sheet name="PSM Data Sheet (Form 6 Reverse)" sheetId="3" r:id="rId2"/>
    <sheet name="PSM Maintenance Form" sheetId="6" r:id="rId3"/>
    <sheet name="Reference and Lookup" sheetId="2" state="hidden" r:id="rId4"/>
    <sheet name="LGAs and Localities" sheetId="4" state="hidden" r:id="rId5"/>
  </sheets>
  <definedNames>
    <definedName name="AHDDate">'PSM Data Sheet (Form 6 Reverse)'!$R$32</definedName>
    <definedName name="AHDDateMaintenance">'PSM Maintenance Form'!$R$37</definedName>
    <definedName name="AHDFixedByList">'Reference and Lookup'!$E$2:$E$5</definedName>
    <definedName name="AltName1">'PSM Data Sheet (Form 6 Reverse)'!$F$7</definedName>
    <definedName name="AltName1Maintenance" localSheetId="2">'PSM Maintenance Form'!$F$7</definedName>
    <definedName name="AltName2">'PSM Data Sheet (Form 6 Reverse)'!$F$9</definedName>
    <definedName name="AltName2Maintenance" localSheetId="2">'PSM Maintenance Form'!$F$9</definedName>
    <definedName name="Bearings">'PSM Plan (Form 6 - Face)'!$D$6</definedName>
    <definedName name="BearingsList">'Reference and Lookup'!$I$2:$I$3</definedName>
    <definedName name="CadConPlan1">'PSM Data Sheet (Form 6 Reverse)'!$H$56</definedName>
    <definedName name="CadConPlan2">'PSM Data Sheet (Form 6 Reverse)'!$K$56</definedName>
    <definedName name="CadConPlan3">'PSM Data Sheet (Form 6 Reverse)'!$N$56</definedName>
    <definedName name="CadConPlan4">'PSM Data Sheet (Form 6 Reverse)'!$R$56</definedName>
    <definedName name="CityTown">'PSM Data Sheet (Form 6 Reverse)'!$F$19</definedName>
    <definedName name="CityTownMaintenance" localSheetId="2">'PSM Maintenance Form'!$F$19</definedName>
    <definedName name="ClassCol_num" localSheetId="2">MATCH('PSM Maintenance Form'!VClassMaintenance,'PSM Maintenance Form'!CLASSlist,0)</definedName>
    <definedName name="ClassCol_num">MATCH(VClass,CLASSlist,0)</definedName>
    <definedName name="ClassEntire_col" localSheetId="2">INDEX(CLASSORDER_tbl[],,'PSM Maintenance Form'!ClassCol_num)</definedName>
    <definedName name="ClassEntire_col">INDEX(CLASSORDER_tbl[],,ClassCol_num)</definedName>
    <definedName name="CLASSlist" localSheetId="2">CLASSORDER_tbl[#Headers]</definedName>
    <definedName name="CLASSlist">CLASSORDER_tbl[#Headers]</definedName>
    <definedName name="col_num" localSheetId="2">MATCH('PSM Maintenance Form'!LGAMaintenance,'PSM Maintenance Form'!LocalGovernments,0)</definedName>
    <definedName name="col_num">MATCH(LGA,LocalGovernments,0)</definedName>
    <definedName name="Comments">'PSM Data Sheet (Form 6 Reverse)'!$D$59</definedName>
    <definedName name="CommentsMaintenance">'PSM Maintenance Form'!$D$59</definedName>
    <definedName name="CurrentDate">'Reference and Lookup'!$K$2</definedName>
    <definedName name="Date">'PSM Data Sheet (Form 6 Reverse)'!$R$64</definedName>
    <definedName name="DateInstalled" localSheetId="2">'PSM Maintenance Form'!$P$11</definedName>
    <definedName name="DateInstalled">'PSM Data Sheet (Form 6 Reverse)'!$P$11</definedName>
    <definedName name="DateMaintenance" localSheetId="2">'PSM Maintenance Form'!$R$64</definedName>
    <definedName name="dcdb_locality" localSheetId="4">'LGAs and Localities'!#REF!</definedName>
    <definedName name="DetailsCompleted">'PSM Plan (Form 6 - Face)'!$I$48</definedName>
    <definedName name="Eht">'PSM Data Sheet (Form 6 Reverse)'!$K$46</definedName>
    <definedName name="EhtMaintenance" localSheetId="2">'PSM Maintenance Form'!$K$51</definedName>
    <definedName name="entire_col" localSheetId="2">INDEX(LGA_Table[],,'PSM Maintenance Form'!col_num)</definedName>
    <definedName name="entire_col">INDEX(LGA_Table[],,col_num)</definedName>
    <definedName name="ExpectedPUs">'Reference and Lookup'!$H$15:$L$21</definedName>
    <definedName name="GDAFixedByList">'Reference and Lookup'!$H$2:$H$8</definedName>
    <definedName name="GetOrderList" localSheetId="2">INDEX(CLASSORDER_tbl[],,MATCH('PSM Maintenance Form'!VClassMaintenance,'PSM Maintenance Form'!CLASSlist,0))</definedName>
    <definedName name="GetOrderList">INDEX(CLASSORDER_tbl[],,MATCH(VClass,CLASSlist,0))</definedName>
    <definedName name="GetOrderList2" localSheetId="2">OFFSET(INDEX(CLASSORDER_tbl[],1,'PSM Maintenance Form'!ClassCol_num),0,0,COUNTA('PSM Maintenance Form'!ClassEntire_col))</definedName>
    <definedName name="GetOrderList2">OFFSET(INDEX(CLASSORDER_tbl[],1,ClassCol_num),0,0,COUNTA(ClassEntire_col))</definedName>
    <definedName name="HDate">'PSM Data Sheet (Form 6 Reverse)'!$R$40</definedName>
    <definedName name="HDateMaintenance" localSheetId="2">'PSM Maintenance Form'!$R$45</definedName>
    <definedName name="HDatum" localSheetId="2">'PSM Maintenance Form'!$D$45</definedName>
    <definedName name="HDatum">'PSM Data Sheet (Form 6 Reverse)'!$D$40</definedName>
    <definedName name="HEasting">'PSM Data Sheet (Form 6 Reverse)'!$D$44</definedName>
    <definedName name="HEastingMaintenance" localSheetId="2">'PSM Maintenance Form'!$D$49</definedName>
    <definedName name="HFixedBy">'PSM Data Sheet (Form 6 Reverse)'!$K$40</definedName>
    <definedName name="HFixedByMaintenance" localSheetId="2">'PSM Maintenance Form'!$K$45</definedName>
    <definedName name="HLat">'PSM Data Sheet (Form 6 Reverse)'!$D$42</definedName>
    <definedName name="HLatD" localSheetId="2">'PSM Maintenance Form'!$D$47</definedName>
    <definedName name="HLatD">'PSM Data Sheet (Form 6 Reverse)'!$D$42</definedName>
    <definedName name="HLatM" localSheetId="2">'PSM Maintenance Form'!$F$47</definedName>
    <definedName name="HLatM">'PSM Data Sheet (Form 6 Reverse)'!$F$42</definedName>
    <definedName name="HLatMaintenance" localSheetId="2">'PSM Maintenance Form'!$D$47</definedName>
    <definedName name="HLatS">'PSM Data Sheet (Form 6 Reverse)'!$H$42</definedName>
    <definedName name="HLatSMaintenance" localSheetId="2">'PSM Maintenance Form'!$H$47</definedName>
    <definedName name="HLongD">'PSM Data Sheet (Form 6 Reverse)'!$N$42</definedName>
    <definedName name="HLongDMaintenance" localSheetId="2">'PSM Maintenance Form'!$N$47</definedName>
    <definedName name="HLongM">'PSM Data Sheet (Form 6 Reverse)'!$P$42</definedName>
    <definedName name="HLongMMaintenance" localSheetId="2">'PSM Maintenance Form'!$P$47</definedName>
    <definedName name="HLongS">'PSM Data Sheet (Form 6 Reverse)'!$R$42</definedName>
    <definedName name="HLongSMaintenance" localSheetId="2">'PSM Maintenance Form'!$R$47</definedName>
    <definedName name="HNorthing">'PSM Data Sheet (Form 6 Reverse)'!$K$44</definedName>
    <definedName name="HNorthingMaintenance" localSheetId="2">'PSM Maintenance Form'!$K$49</definedName>
    <definedName name="HODatum">'PSM Data Sheet (Form 6 Reverse)'!$K$49:$L$49</definedName>
    <definedName name="HODatumMaintenance" localSheetId="2">'PSM Maintenance Form'!$K$54</definedName>
    <definedName name="HOEht">'PSM Data Sheet (Form 6 Reverse)'!$R$49</definedName>
    <definedName name="HOEhtMaintenance" localSheetId="2">'PSM Maintenance Form'!$R$54</definedName>
    <definedName name="HOLat">'PSM Data Sheet (Form 6 Reverse)'!$D$51</definedName>
    <definedName name="HOLatM" localSheetId="2">'PSM Maintenance Form'!$F$56</definedName>
    <definedName name="HOLatM">'PSM Data Sheet (Form 6 Reverse)'!$F$51</definedName>
    <definedName name="HOLatMaintenance" localSheetId="2">'PSM Maintenance Form'!$D$56</definedName>
    <definedName name="HOLatS">'PSM Data Sheet (Form 6 Reverse)'!$H$51:$I$51</definedName>
    <definedName name="HOLatSMaintenance" localSheetId="2">'PSM Maintenance Form'!$H$56:$I$56</definedName>
    <definedName name="HOLong">'PSM Data Sheet (Form 6 Reverse)'!$N$51</definedName>
    <definedName name="HOLongM" localSheetId="2">'PSM Maintenance Form'!$P$56</definedName>
    <definedName name="HOLongM">'PSM Data Sheet (Form 6 Reverse)'!$P$51</definedName>
    <definedName name="HOLongMaintenance" localSheetId="2">'PSM Maintenance Form'!$N$56</definedName>
    <definedName name="HOLongS">'PSM Data Sheet (Form 6 Reverse)'!$R$51:$S$51</definedName>
    <definedName name="HOLongSMaintenance" localSheetId="2">'PSM Maintenance Form'!$R$56:$S$56</definedName>
    <definedName name="HONumber">'PSM Data Sheet (Form 6 Reverse)'!$D$49</definedName>
    <definedName name="HONumberMaintenance" localSheetId="2">'PSM Maintenance Form'!$D$54:$F$54</definedName>
    <definedName name="HPU">'PSM Data Sheet (Form 6 Reverse)'!$D$46</definedName>
    <definedName name="HPUMaintenance" localSheetId="2">'PSM Maintenance Form'!$D$51</definedName>
    <definedName name="HZone">'PSM Data Sheet (Form 6 Reverse)'!$R$44</definedName>
    <definedName name="HZoneMaintenance" localSheetId="2">'PSM Maintenance Form'!$R$49</definedName>
    <definedName name="InstalledBy">'PSM Data Sheet (Form 6 Reverse)'!$P$9</definedName>
    <definedName name="LastVisited">'PSM Data Sheet (Form 6 Reverse)'!$P$13</definedName>
    <definedName name="LastVisitedMaintenance" localSheetId="2">'PSM Maintenance Form'!$P$13</definedName>
    <definedName name="LGA">'PSM Data Sheet (Form 6 Reverse)'!$F$15</definedName>
    <definedName name="LGA_List" localSheetId="2">INDEX(LGA_Table[],,MATCH('PSM Maintenance Form'!LGAMaintenance,'PSM Maintenance Form'!LocalGovernments,0))</definedName>
    <definedName name="LGA_List">INDEX(LGA_Table[],,MATCH(LGA,LocalGovernments,0))</definedName>
    <definedName name="LGA_List2" localSheetId="2">OFFSET(INDEX(LGA_Table[],1,'PSM Maintenance Form'!col_num),0,0,COUNTA('PSM Maintenance Form'!entire_col))</definedName>
    <definedName name="LGA_List2">OFFSET(INDEX(LGA_Table[],1,col_num),0,0,COUNTA(entire_col))</definedName>
    <definedName name="LGAMaintenance" localSheetId="2">'PSM Maintenance Form'!$F$15</definedName>
    <definedName name="LocalGovernments" localSheetId="2">LGA_Table[#Headers]</definedName>
    <definedName name="LocalGovernments">LGA_Table[#Headers]</definedName>
    <definedName name="Locality">'PSM Data Sheet (Form 6 Reverse)'!$F$17</definedName>
    <definedName name="LocalityMaintenance" localSheetId="2">'PSM Maintenance Form'!$F$17</definedName>
    <definedName name="LocationDescription">'PSM Data Sheet (Form 6 Reverse)'!$F$21</definedName>
    <definedName name="LocationDescriptionMaintenance" localSheetId="2">'PSM Maintenance Form'!$F$21</definedName>
    <definedName name="MarkCondition">'PSM Data Sheet (Form 6 Reverse)'!$P$7</definedName>
    <definedName name="MarkConditionMaintenance" localSheetId="2">'PSM Maintenance Form'!$P$7</definedName>
    <definedName name="MarkDescription">'PSM Data Sheet (Form 6 Reverse)'!$F$13</definedName>
    <definedName name="MarkDescriptionFace">'PSM Plan (Form 6 - Face)'!$G$46</definedName>
    <definedName name="MarkDescriptionMaintenance" localSheetId="2">'PSM Maintenance Form'!$F$13</definedName>
    <definedName name="MarkType">'PSM Data Sheet (Form 6 Reverse)'!$F$11</definedName>
    <definedName name="MarkTypeFace">'PSM Plan (Form 6 - Face)'!$D$46</definedName>
    <definedName name="MarkTypeList">'Reference and Lookup'!$A$2:$A$10</definedName>
    <definedName name="MarkTypeMaintenance" localSheetId="2">'PSM Maintenance Form'!$F$11</definedName>
    <definedName name="Name">'PSM Data Sheet (Form 6 Reverse)'!$J$64</definedName>
    <definedName name="NameMaintenance" localSheetId="2">'PSM Maintenance Form'!$J$64</definedName>
    <definedName name="Numbering">'PSM Maintenance Form'!$P$9</definedName>
    <definedName name="Organisation">'PSM Data Sheet (Form 6 Reverse)'!$J$66</definedName>
    <definedName name="OrganisationMaintenance" localSheetId="2">'PSM Maintenance Form'!$J$66</definedName>
    <definedName name="PrepBy">'PSM Plan (Form 6 - Face)'!$F$50</definedName>
    <definedName name="PrepByDate">'PSM Plan (Form 6 - Face)'!$K$50</definedName>
    <definedName name="_xlnm.Print_Area" localSheetId="1">'PSM Data Sheet (Form 6 Reverse)'!$A$1:$U$73</definedName>
    <definedName name="_xlnm.Print_Area" localSheetId="2">'PSM Maintenance Form'!$A$1:$U$73</definedName>
    <definedName name="_xlnm.Print_Area" localSheetId="0">'PSM Plan (Form 6 - Face)'!$A$1:$L$54</definedName>
    <definedName name="PSMInDanger">'PSM Maintenance Form'!$J$28</definedName>
    <definedName name="RegisteredNumber">'PSM Data Sheet (Form 6 Reverse)'!$K$2</definedName>
    <definedName name="RegisteredNumberMaintenance" localSheetId="2">'PSM Maintenance Form'!$K$2</definedName>
    <definedName name="RegNoFront">'PSM Plan (Form 6 - Face)'!$G$3</definedName>
    <definedName name="Sketch">'PSM Plan (Form 6 - Face)'!$B$8</definedName>
    <definedName name="SketchIsScale">'PSM Plan (Form 6 - Face)'!$G$6</definedName>
    <definedName name="SketchStillCorrect">'PSM Maintenance Form'!$D$26</definedName>
    <definedName name="Status">'Reference and Lookup'!#REF!</definedName>
    <definedName name="SuitableLocationForGNSS">'PSM Maintenance Form'!$J$30</definedName>
    <definedName name="SuitedGNSS">'PSM Plan (Form 6 - Face)'!$B$50</definedName>
    <definedName name="VClass">'PSM Data Sheet (Form 6 Reverse)'!$K$30</definedName>
    <definedName name="VClassMaintenance" localSheetId="2">'PSM Maintenance Form'!$K$35</definedName>
    <definedName name="VDate">'PSM Data Sheet (Form 6 Reverse)'!$S$32</definedName>
    <definedName name="VDateMaintenance" localSheetId="2">'PSM Maintenance Form'!$S$37</definedName>
    <definedName name="VFixedBy">'PSM Data Sheet (Form 6 Reverse)'!$D$32</definedName>
    <definedName name="VFixedByMaintenance" localSheetId="2">'PSM Maintenance Form'!$D$37</definedName>
    <definedName name="VHeight">'PSM Data Sheet (Form 6 Reverse)'!$D$30</definedName>
    <definedName name="VHeightMaintenance" localSheetId="2">'PSM Maintenance Form'!$D$35</definedName>
    <definedName name="VOHeight">'PSM Data Sheet (Form 6 Reverse)'!$K$35</definedName>
    <definedName name="VOHeightMaintenance" localSheetId="2">'PSM Maintenance Form'!$K$40</definedName>
    <definedName name="VONumber">'PSM Data Sheet (Form 6 Reverse)'!$D$35:$F$35</definedName>
    <definedName name="VONumberMaintenance" localSheetId="2">'PSM Maintenance Form'!$D$40:$F$40</definedName>
    <definedName name="VOrder">'PSM Data Sheet (Form 6 Reverse)'!$R$30</definedName>
    <definedName name="VOrderMaintenance" localSheetId="2">'PSM Maintenance Form'!$R$35</definedName>
    <definedName name="VPU">'PSM Data Sheet (Form 6 Reverse)'!$R$46</definedName>
    <definedName name="VPUMaintenance" localSheetId="2">'PSM Maintenance Form'!$R$51</definedName>
    <definedName name="YesNo">'Reference and Lookup'!$J$2:$J$3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3" l="1"/>
  <c r="J26" i="6"/>
  <c r="B13" i="6" l="1"/>
  <c r="F46" i="5" l="1"/>
  <c r="K15" i="2" l="1"/>
  <c r="L15" i="2"/>
  <c r="L21" i="2"/>
  <c r="K21" i="2"/>
  <c r="B13" i="3" l="1"/>
  <c r="K19" i="2"/>
  <c r="L19" i="2"/>
  <c r="K17" i="2"/>
  <c r="L17" i="2"/>
  <c r="K18" i="2"/>
  <c r="L18" i="2"/>
  <c r="K20" i="2"/>
  <c r="L20" i="2"/>
  <c r="L16" i="2"/>
  <c r="K16" i="2"/>
  <c r="K2" i="2" l="1"/>
</calcChain>
</file>

<file path=xl/sharedStrings.xml><?xml version="1.0" encoding="utf-8"?>
<sst xmlns="http://schemas.openxmlformats.org/spreadsheetml/2006/main" count="3691" uniqueCount="3418">
  <si>
    <t>Mark Type</t>
  </si>
  <si>
    <t>Mark Condition</t>
  </si>
  <si>
    <t>DDM</t>
  </si>
  <si>
    <t>Mini Mark</t>
  </si>
  <si>
    <t>Pillar</t>
  </si>
  <si>
    <t>Star Picket</t>
  </si>
  <si>
    <t>Recovery Mark</t>
  </si>
  <si>
    <t>Alignment Spike</t>
  </si>
  <si>
    <t>Good</t>
  </si>
  <si>
    <t>Buried</t>
  </si>
  <si>
    <t>Submerged</t>
  </si>
  <si>
    <t>GDA Position</t>
  </si>
  <si>
    <t>Zone</t>
  </si>
  <si>
    <t>A</t>
  </si>
  <si>
    <t>C</t>
  </si>
  <si>
    <t>B</t>
  </si>
  <si>
    <t>D</t>
  </si>
  <si>
    <t>E</t>
  </si>
  <si>
    <t>Spirit Levelling</t>
  </si>
  <si>
    <t>GNSS Network RTK</t>
  </si>
  <si>
    <t>GNSS Static</t>
  </si>
  <si>
    <t>GNSS AUSPOS</t>
  </si>
  <si>
    <t>GDA2020</t>
  </si>
  <si>
    <t>GDA94</t>
  </si>
  <si>
    <t>AGD84</t>
  </si>
  <si>
    <t>Traverse</t>
  </si>
  <si>
    <t>DGNSS</t>
  </si>
  <si>
    <t>Brass Plaque</t>
  </si>
  <si>
    <t>Administrative Data</t>
  </si>
  <si>
    <t>Alternate Name 1:</t>
  </si>
  <si>
    <t>Alternate Name 2:</t>
  </si>
  <si>
    <t>Date Last Visited:</t>
  </si>
  <si>
    <t>Cadastral Connection Data</t>
  </si>
  <si>
    <t>Comments:</t>
  </si>
  <si>
    <t>Details Completed By</t>
  </si>
  <si>
    <t>Note:</t>
  </si>
  <si>
    <t>Location Description:</t>
  </si>
  <si>
    <t>AHD Order</t>
  </si>
  <si>
    <t>AHD Fixed By</t>
  </si>
  <si>
    <t>GDA Fixed By</t>
  </si>
  <si>
    <t>GDA Datum</t>
  </si>
  <si>
    <t>AHD Class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</si>
  <si>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</si>
  <si>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</si>
  <si>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</si>
  <si>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</si>
  <si>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5</t>
    </r>
    <r>
      <rPr>
        <vertAlign val="superscript"/>
        <sz val="11"/>
        <color theme="1"/>
        <rFont val="Calibri"/>
        <family val="2"/>
        <scheme val="minor"/>
      </rPr>
      <t>th</t>
    </r>
  </si>
  <si>
    <t>ABBOTSFORD</t>
  </si>
  <si>
    <t>BUNDABERG REGIONAL</t>
  </si>
  <si>
    <t>ABERCORN</t>
  </si>
  <si>
    <t>NORTH BURNETT REGIONAL</t>
  </si>
  <si>
    <t>ABERGOWRIE</t>
  </si>
  <si>
    <t>HINCHINBROOK SHIRE</t>
  </si>
  <si>
    <t>ACACIA RIDGE</t>
  </si>
  <si>
    <t>BRISBANE CITY</t>
  </si>
  <si>
    <t>ACLAND</t>
  </si>
  <si>
    <t>TOOWOOMBA REGIONAL</t>
  </si>
  <si>
    <t>ADVANCETOWN</t>
  </si>
  <si>
    <t>GOLD COAST CITY</t>
  </si>
  <si>
    <t>AEROGLEN</t>
  </si>
  <si>
    <t>CAIRNS REGIONAL</t>
  </si>
  <si>
    <t>AGNES WATER</t>
  </si>
  <si>
    <t>GLADSTONE REGIONAL</t>
  </si>
  <si>
    <t>AIRVILLE</t>
  </si>
  <si>
    <t>BURDEKIN SHIRE</t>
  </si>
  <si>
    <t>AITKENVALE</t>
  </si>
  <si>
    <t>TOWNSVILLE CITY</t>
  </si>
  <si>
    <t>ALBANY CREEK</t>
  </si>
  <si>
    <t>MORETON BAY REGIONAL</t>
  </si>
  <si>
    <t>ALBERTON</t>
  </si>
  <si>
    <t>ALBION</t>
  </si>
  <si>
    <t>ALDERLEY</t>
  </si>
  <si>
    <t>ALDERSHOT</t>
  </si>
  <si>
    <t>FRASER COAST REGIONAL</t>
  </si>
  <si>
    <t>ALDOGA</t>
  </si>
  <si>
    <t>ALEXANDRA HEADLAND</t>
  </si>
  <si>
    <t>SUNSHINE COAST REGIONAL</t>
  </si>
  <si>
    <t>ALEXANDRA HILLS</t>
  </si>
  <si>
    <t>REDLAND CITY</t>
  </si>
  <si>
    <t>ALGESTER</t>
  </si>
  <si>
    <t>ALICE CREEK</t>
  </si>
  <si>
    <t>SOUTH BURNETT REGIONAL</t>
  </si>
  <si>
    <t>ALLENSTOWN</t>
  </si>
  <si>
    <t>ROCKHAMPTON REGIONAL</t>
  </si>
  <si>
    <t>ALLORA</t>
  </si>
  <si>
    <t>SOUTHERN DOWNS REGIONAL</t>
  </si>
  <si>
    <t>ALLOWAY</t>
  </si>
  <si>
    <t>ALMADEN</t>
  </si>
  <si>
    <t>MAREEBA SHIRE</t>
  </si>
  <si>
    <t>ALOOMBA</t>
  </si>
  <si>
    <t>ALPHA</t>
  </si>
  <si>
    <t>BARCALDINE REGIONAL</t>
  </si>
  <si>
    <t>ALVA</t>
  </si>
  <si>
    <t>AMBER</t>
  </si>
  <si>
    <t>AMBROSE</t>
  </si>
  <si>
    <t>AMBY</t>
  </si>
  <si>
    <t>MARANOA REGIONAL</t>
  </si>
  <si>
    <t>AMIENS</t>
  </si>
  <si>
    <t>AMITY</t>
  </si>
  <si>
    <t>ANDERGROVE</t>
  </si>
  <si>
    <t>MACKAY REGIONAL</t>
  </si>
  <si>
    <t>ANDROMACHE</t>
  </si>
  <si>
    <t>WHITSUNDAY REGIONAL</t>
  </si>
  <si>
    <t>ANDURAMBA</t>
  </si>
  <si>
    <t>ANNERLEY</t>
  </si>
  <si>
    <t>ANSTEAD</t>
  </si>
  <si>
    <t>APPLETHORPE</t>
  </si>
  <si>
    <t>ARAMAC</t>
  </si>
  <si>
    <t>ARAMARA</t>
  </si>
  <si>
    <t>ARANA HILLS</t>
  </si>
  <si>
    <t>ARANBANGA</t>
  </si>
  <si>
    <t>ARCADIA</t>
  </si>
  <si>
    <t>ARCHERFIELD</t>
  </si>
  <si>
    <t>ARMSTRONG BEACH</t>
  </si>
  <si>
    <t>ARMSTRONG CREEK</t>
  </si>
  <si>
    <t>ARUNDEL</t>
  </si>
  <si>
    <t>ASCOT</t>
  </si>
  <si>
    <t>ASHGROVE</t>
  </si>
  <si>
    <t>ASHMORE</t>
  </si>
  <si>
    <t>ASPLEY</t>
  </si>
  <si>
    <t>ATHERTON</t>
  </si>
  <si>
    <t>TABLELANDS REGIONAL</t>
  </si>
  <si>
    <t>ATKINSONS DAM</t>
  </si>
  <si>
    <t>SOMERSET REGIONAL</t>
  </si>
  <si>
    <t>AUBIGNY</t>
  </si>
  <si>
    <t>AUBURN</t>
  </si>
  <si>
    <t>WESTERN DOWNS REGIONAL</t>
  </si>
  <si>
    <t>AUGATHELLA</t>
  </si>
  <si>
    <t>MURWEH SHIRE</t>
  </si>
  <si>
    <t>AURUKUN</t>
  </si>
  <si>
    <t>COOK SHIRE</t>
  </si>
  <si>
    <t>AURUKUN SHIRE</t>
  </si>
  <si>
    <t>AUSTINVILLE</t>
  </si>
  <si>
    <t>AVENELL HEIGHTS</t>
  </si>
  <si>
    <t>AVONDALE</t>
  </si>
  <si>
    <t>AYR</t>
  </si>
  <si>
    <t>BABINDA</t>
  </si>
  <si>
    <t>BAFFLE CREEK</t>
  </si>
  <si>
    <t>BAHRS SCRUB</t>
  </si>
  <si>
    <t>LOGAN CITY</t>
  </si>
  <si>
    <t>BAJOOL</t>
  </si>
  <si>
    <t>BAKERS CREEK</t>
  </si>
  <si>
    <t>BALD HILLS</t>
  </si>
  <si>
    <t>BALD KNOB</t>
  </si>
  <si>
    <t>BALL BAY</t>
  </si>
  <si>
    <t>BALLANDEAN</t>
  </si>
  <si>
    <t>BALMORAL</t>
  </si>
  <si>
    <t>BAMBAROO</t>
  </si>
  <si>
    <t>BAN BAN</t>
  </si>
  <si>
    <t>BANKSIA BEACH</t>
  </si>
  <si>
    <t>BANNOCKBURN</t>
  </si>
  <si>
    <t>BANYO</t>
  </si>
  <si>
    <t>BARALABA</t>
  </si>
  <si>
    <t>BANANA SHIRE</t>
  </si>
  <si>
    <t>BARCALDINE</t>
  </si>
  <si>
    <t>BARDON</t>
  </si>
  <si>
    <t>BARGARA</t>
  </si>
  <si>
    <t>BARNEY POINT</t>
  </si>
  <si>
    <t>BARRATTA</t>
  </si>
  <si>
    <t>BARTLE FRERE</t>
  </si>
  <si>
    <t>BAUHINIA</t>
  </si>
  <si>
    <t>CENTRAL HIGHLANDS REGIONAL</t>
  </si>
  <si>
    <t>BEACHMERE</t>
  </si>
  <si>
    <t>BEACONSFIELD</t>
  </si>
  <si>
    <t>BEAUDESERT</t>
  </si>
  <si>
    <t>SCENIC RIM REGIONAL</t>
  </si>
  <si>
    <t>BEAVER ROCK</t>
  </si>
  <si>
    <t>BEDOURIE</t>
  </si>
  <si>
    <t>DIAMANTINA SHIRE</t>
  </si>
  <si>
    <t>BEECHER</t>
  </si>
  <si>
    <t>BEECHMONT</t>
  </si>
  <si>
    <t>BEELBI CREEK</t>
  </si>
  <si>
    <t>BEENLEIGH</t>
  </si>
  <si>
    <t>BEERBURRUM</t>
  </si>
  <si>
    <t>BEERWAH</t>
  </si>
  <si>
    <t>BELCONG</t>
  </si>
  <si>
    <t>BELGIAN GARDENS</t>
  </si>
  <si>
    <t>BELIVAH</t>
  </si>
  <si>
    <t>BELL</t>
  </si>
  <si>
    <t>BELLARA</t>
  </si>
  <si>
    <t>BELLBOWRIE</t>
  </si>
  <si>
    <t>BELLENDEN KER</t>
  </si>
  <si>
    <t>BELLMERE</t>
  </si>
  <si>
    <t>BELLTHORPE</t>
  </si>
  <si>
    <t>BELMONT</t>
  </si>
  <si>
    <t>BELVEDERE</t>
  </si>
  <si>
    <t>CASSOWARY COAST REGIONAL</t>
  </si>
  <si>
    <t>BENAIR</t>
  </si>
  <si>
    <t>BENARABY</t>
  </si>
  <si>
    <t>BENARKIN</t>
  </si>
  <si>
    <t>BENOWA</t>
  </si>
  <si>
    <t>BERAJONDO</t>
  </si>
  <si>
    <t>BERRINBA</t>
  </si>
  <si>
    <t>BETHANIA</t>
  </si>
  <si>
    <t>BIARRA</t>
  </si>
  <si>
    <t>BIBOOHRA</t>
  </si>
  <si>
    <t>BIDDESTON</t>
  </si>
  <si>
    <t>BIGGENDEN</t>
  </si>
  <si>
    <t>BIGGERA WATERS</t>
  </si>
  <si>
    <t>BILINGA</t>
  </si>
  <si>
    <t>BILYANA</t>
  </si>
  <si>
    <t>BINGIL BAY</t>
  </si>
  <si>
    <t>BINJOUR</t>
  </si>
  <si>
    <t>BIRDSVILLE</t>
  </si>
  <si>
    <t>BIRKDALE</t>
  </si>
  <si>
    <t>BLACK MOUNTAIN</t>
  </si>
  <si>
    <t>NOOSA SHIRE</t>
  </si>
  <si>
    <t>BLACKALL</t>
  </si>
  <si>
    <t>BLACKALL TAMBO REGIONAL</t>
  </si>
  <si>
    <t>BLACKBUTT</t>
  </si>
  <si>
    <t>BLACKS BEACH</t>
  </si>
  <si>
    <t>BLACKWATER</t>
  </si>
  <si>
    <t>BLI BLI</t>
  </si>
  <si>
    <t>BLOOMSBURY</t>
  </si>
  <si>
    <t>BLUE MOUNTAIN HEIGHTS</t>
  </si>
  <si>
    <t>BLUEWATER</t>
  </si>
  <si>
    <t>BLUFF</t>
  </si>
  <si>
    <t>BOGANDILLA</t>
  </si>
  <si>
    <t>BOGIE</t>
  </si>
  <si>
    <t>BOHLE</t>
  </si>
  <si>
    <t>BOKARINA</t>
  </si>
  <si>
    <t>BOLLON</t>
  </si>
  <si>
    <t>BALONNE SHIRE</t>
  </si>
  <si>
    <t>BOLWARRA</t>
  </si>
  <si>
    <t>BONGAREE</t>
  </si>
  <si>
    <t>BONGEEN</t>
  </si>
  <si>
    <t>BONOGIN</t>
  </si>
  <si>
    <t>BONSHAW</t>
  </si>
  <si>
    <t>GOONDIWINDI REGIONAL</t>
  </si>
  <si>
    <t>BOOIE</t>
  </si>
  <si>
    <t>BOOLBURRA</t>
  </si>
  <si>
    <t>BOOMPA</t>
  </si>
  <si>
    <t>BOONAH</t>
  </si>
  <si>
    <t>BOONARA</t>
  </si>
  <si>
    <t>GYMPIE REGIONAL</t>
  </si>
  <si>
    <t>BOONDALL</t>
  </si>
  <si>
    <t>BOONDOOMA</t>
  </si>
  <si>
    <t>BOONOOROO</t>
  </si>
  <si>
    <t>BOORAL</t>
  </si>
  <si>
    <t>BOOROOBIN</t>
  </si>
  <si>
    <t>BOROREN</t>
  </si>
  <si>
    <t>BOULDERCOMBE</t>
  </si>
  <si>
    <t>BOWEN</t>
  </si>
  <si>
    <t>BOWEN HILLS</t>
  </si>
  <si>
    <t>BOWENVILLE</t>
  </si>
  <si>
    <t>BOYNE ISLAND</t>
  </si>
  <si>
    <t>BOYNESIDE</t>
  </si>
  <si>
    <t>BOYNEWOOD</t>
  </si>
  <si>
    <t>BRACALBA</t>
  </si>
  <si>
    <t>BRACKEN RIDGE</t>
  </si>
  <si>
    <t>BRAEMORE</t>
  </si>
  <si>
    <t>BRAMSTON BEACH</t>
  </si>
  <si>
    <t>BRANDON</t>
  </si>
  <si>
    <t>BRANYAN</t>
  </si>
  <si>
    <t>BRASSALL</t>
  </si>
  <si>
    <t>IPSWICH CITY</t>
  </si>
  <si>
    <t>BRAY PARK</t>
  </si>
  <si>
    <t>BREAKAWAY</t>
  </si>
  <si>
    <t>MOUNT ISA CITY</t>
  </si>
  <si>
    <t>BRENDALE</t>
  </si>
  <si>
    <t>BRIDGEMAN DOWNS</t>
  </si>
  <si>
    <t>BRIGHTON</t>
  </si>
  <si>
    <t>BRIGHTVIEW</t>
  </si>
  <si>
    <t>BRINSMEAD</t>
  </si>
  <si>
    <t>BROADBEACH</t>
  </si>
  <si>
    <t>BROADBEACH WATERS</t>
  </si>
  <si>
    <t>BROMELTON</t>
  </si>
  <si>
    <t>BROOKFIELD</t>
  </si>
  <si>
    <t>BROOKLANDS</t>
  </si>
  <si>
    <t>BROOKSTEAD</t>
  </si>
  <si>
    <t>BROOWEENA</t>
  </si>
  <si>
    <t>BROVINIA</t>
  </si>
  <si>
    <t>BROWNS PLAINS</t>
  </si>
  <si>
    <t>BRYDEN</t>
  </si>
  <si>
    <t>BRYMAROO</t>
  </si>
  <si>
    <t>BUARABA</t>
  </si>
  <si>
    <t>BUCASIA</t>
  </si>
  <si>
    <t>BUCCAN</t>
  </si>
  <si>
    <t>BUDDINA</t>
  </si>
  <si>
    <t>BUDERIM</t>
  </si>
  <si>
    <t>BULIMBA</t>
  </si>
  <si>
    <t>BULLERINGA</t>
  </si>
  <si>
    <t>BULLYARD</t>
  </si>
  <si>
    <t>BULWER</t>
  </si>
  <si>
    <t>BUNDALL</t>
  </si>
  <si>
    <t>BUNGABAN</t>
  </si>
  <si>
    <t>BUNGALOW</t>
  </si>
  <si>
    <t>BUNYA</t>
  </si>
  <si>
    <t>BURBANK</t>
  </si>
  <si>
    <t>BURLEIGH HEADS</t>
  </si>
  <si>
    <t>BURLEIGH WATERS</t>
  </si>
  <si>
    <t>BURNETT HEADS</t>
  </si>
  <si>
    <t>BURPENGARY</t>
  </si>
  <si>
    <t>BURRUM HEADS</t>
  </si>
  <si>
    <t>BYELLEE</t>
  </si>
  <si>
    <t>BYRNESTOWN</t>
  </si>
  <si>
    <t>CABOOLTURE</t>
  </si>
  <si>
    <t>CAIRNS NORTH</t>
  </si>
  <si>
    <t>CALAMVALE</t>
  </si>
  <si>
    <t>CALAVOS</t>
  </si>
  <si>
    <t>CALEN</t>
  </si>
  <si>
    <t>CALLEMONDAH</t>
  </si>
  <si>
    <t>CALLIOPE</t>
  </si>
  <si>
    <t>CALOUNDRA</t>
  </si>
  <si>
    <t>CAMBOOYA</t>
  </si>
  <si>
    <t>CAMP HILL</t>
  </si>
  <si>
    <t>CAMP MOUNTAIN</t>
  </si>
  <si>
    <t>CAMPBELLS POCKET</t>
  </si>
  <si>
    <t>CAMPWIN BEACH</t>
  </si>
  <si>
    <t>CANNINGVALE</t>
  </si>
  <si>
    <t>CANNON HILL</t>
  </si>
  <si>
    <t>CANNONVALE</t>
  </si>
  <si>
    <t>CANUNGRA</t>
  </si>
  <si>
    <t>CAPALABA</t>
  </si>
  <si>
    <t>CAPE TRIBULATION</t>
  </si>
  <si>
    <t>DOUGLAS SHIRE</t>
  </si>
  <si>
    <t>CAPTAINS MOUNTAIN</t>
  </si>
  <si>
    <t>CARAVONICA</t>
  </si>
  <si>
    <t>CARBROOK</t>
  </si>
  <si>
    <t>CARDWELL</t>
  </si>
  <si>
    <t>CARINA</t>
  </si>
  <si>
    <t>CARINA HEIGHTS</t>
  </si>
  <si>
    <t>CARINDALE</t>
  </si>
  <si>
    <t>CARMILA</t>
  </si>
  <si>
    <t>ISAAC REGIONAL</t>
  </si>
  <si>
    <t>CARRARA</t>
  </si>
  <si>
    <t>CARRINGTON</t>
  </si>
  <si>
    <t>CARSELDINE</t>
  </si>
  <si>
    <t>CASHMERE</t>
  </si>
  <si>
    <t>CASTLE HILL</t>
  </si>
  <si>
    <t>CAWARRAL</t>
  </si>
  <si>
    <t>LIVINGSTONE SHIRE</t>
  </si>
  <si>
    <t>CECIL PLAINS</t>
  </si>
  <si>
    <t>CEDAR CREEK</t>
  </si>
  <si>
    <t>CEDAR GROVE</t>
  </si>
  <si>
    <t>CEDAR POCKET</t>
  </si>
  <si>
    <t>CEMENT MILLS</t>
  </si>
  <si>
    <t>BUNDABERG CENTRAL</t>
  </si>
  <si>
    <t>CERATODUS</t>
  </si>
  <si>
    <t>CHAHPINGAH</t>
  </si>
  <si>
    <t>CHAMBERS FLAT</t>
  </si>
  <si>
    <t>CHANDLER</t>
  </si>
  <si>
    <t>CHAPEL HILL</t>
  </si>
  <si>
    <t>CHARLESTOWN</t>
  </si>
  <si>
    <t>CHARLEVILLE</t>
  </si>
  <si>
    <t>CHARLTON</t>
  </si>
  <si>
    <t>CHELMER</t>
  </si>
  <si>
    <t>CHERMSIDE</t>
  </si>
  <si>
    <t>CHERMSIDE WEST</t>
  </si>
  <si>
    <t>CHEWKO</t>
  </si>
  <si>
    <t>CHILDERS</t>
  </si>
  <si>
    <t>CHILLAGOE</t>
  </si>
  <si>
    <t>CHRISTMAS CREEK</t>
  </si>
  <si>
    <t>CINNABAR</t>
  </si>
  <si>
    <t>CLAGIRABA</t>
  </si>
  <si>
    <t>CLAIRVIEW</t>
  </si>
  <si>
    <t>CLARE</t>
  </si>
  <si>
    <t>CLARENDON</t>
  </si>
  <si>
    <t>CLAYFIELD</t>
  </si>
  <si>
    <t>CLEAR ISLAND WATERS</t>
  </si>
  <si>
    <t>CLEAR MOUNTAIN</t>
  </si>
  <si>
    <t>CLEMANT</t>
  </si>
  <si>
    <t>CLERMONT</t>
  </si>
  <si>
    <t>CLEVELAND</t>
  </si>
  <si>
    <t>CLIFTON</t>
  </si>
  <si>
    <t>CLIFTON BEACH</t>
  </si>
  <si>
    <t>CLINTON</t>
  </si>
  <si>
    <t>CLONTARF</t>
  </si>
  <si>
    <t>CLOSEBURN</t>
  </si>
  <si>
    <t>CLUDEN</t>
  </si>
  <si>
    <t>COALBANK</t>
  </si>
  <si>
    <t>COALSTOUN LAKES</t>
  </si>
  <si>
    <t>COBBS HILL</t>
  </si>
  <si>
    <t>COEN</t>
  </si>
  <si>
    <t>COES CREEK</t>
  </si>
  <si>
    <t>COLINTON</t>
  </si>
  <si>
    <t>COLLINSVILLE</t>
  </si>
  <si>
    <t>COLOSSEUM</t>
  </si>
  <si>
    <t>COMET</t>
  </si>
  <si>
    <t>COMMISSIONERS FLAT</t>
  </si>
  <si>
    <t>CONDON</t>
  </si>
  <si>
    <t>CONONDALE</t>
  </si>
  <si>
    <t>CONSUELO</t>
  </si>
  <si>
    <t>CONWAY</t>
  </si>
  <si>
    <t>COOEEIMBARDI</t>
  </si>
  <si>
    <t>COOKTOWN</t>
  </si>
  <si>
    <t>COOLABINE</t>
  </si>
  <si>
    <t>COOLABUNIA</t>
  </si>
  <si>
    <t>COOLADDI</t>
  </si>
  <si>
    <t>COOLANA</t>
  </si>
  <si>
    <t>COOLANGATTA</t>
  </si>
  <si>
    <t>COOLUM BEACH</t>
  </si>
  <si>
    <t>COOMBABAH</t>
  </si>
  <si>
    <t>COOMERA</t>
  </si>
  <si>
    <t>COOMINYA</t>
  </si>
  <si>
    <t>COONARR</t>
  </si>
  <si>
    <t>COONGOOLA</t>
  </si>
  <si>
    <t>PAROO SHIRE</t>
  </si>
  <si>
    <t>COOPERS PLAINS</t>
  </si>
  <si>
    <t>COORAN</t>
  </si>
  <si>
    <t>COOROY</t>
  </si>
  <si>
    <t>COORPAROO</t>
  </si>
  <si>
    <t>COOYA BEACH</t>
  </si>
  <si>
    <t>COOYAR</t>
  </si>
  <si>
    <t>CORDALBA</t>
  </si>
  <si>
    <t>CORELLA</t>
  </si>
  <si>
    <t>CORINDA</t>
  </si>
  <si>
    <t>CORNUBIA</t>
  </si>
  <si>
    <t>COTSWOLD HILLS</t>
  </si>
  <si>
    <t>CANNON CREEK</t>
  </si>
  <si>
    <t>COW BAY</t>
  </si>
  <si>
    <t>COWAN COWAN</t>
  </si>
  <si>
    <t>CRAIGLIE</t>
  </si>
  <si>
    <t>CRAIGNISH</t>
  </si>
  <si>
    <t>CRANBROOK</t>
  </si>
  <si>
    <t>CRAWFORD</t>
  </si>
  <si>
    <t>CREDITON</t>
  </si>
  <si>
    <t>CRESSBROOK</t>
  </si>
  <si>
    <t>CROSSDALE</t>
  </si>
  <si>
    <t>CROWS NEST</t>
  </si>
  <si>
    <t>CROYDON</t>
  </si>
  <si>
    <t>CROYDON SHIRE</t>
  </si>
  <si>
    <t>CUNGULLA</t>
  </si>
  <si>
    <t>CUNNAMULLA</t>
  </si>
  <si>
    <t>CARNEYS CREEK</t>
  </si>
  <si>
    <t>CURRA</t>
  </si>
  <si>
    <t>CURRAJONG</t>
  </si>
  <si>
    <t>CURRIMUNDI</t>
  </si>
  <si>
    <t>CURRUMBIN</t>
  </si>
  <si>
    <t>CURRUMBIN VALLEY</t>
  </si>
  <si>
    <t>CURRUMBIN WATERS</t>
  </si>
  <si>
    <t>CURTIS ISLAND</t>
  </si>
  <si>
    <t>CUSHNIE</t>
  </si>
  <si>
    <t>D'AGUILAR</t>
  </si>
  <si>
    <t>DAINTREE</t>
  </si>
  <si>
    <t>DAISY HILL</t>
  </si>
  <si>
    <t>DAKABIN</t>
  </si>
  <si>
    <t>DALBEG</t>
  </si>
  <si>
    <t>DALBY</t>
  </si>
  <si>
    <t>DALLARNIL</t>
  </si>
  <si>
    <t>DALMA</t>
  </si>
  <si>
    <t>DALVEEN</t>
  </si>
  <si>
    <t>DANBULLA</t>
  </si>
  <si>
    <t>DANGORE</t>
  </si>
  <si>
    <t>DARADGEE</t>
  </si>
  <si>
    <t>DARR CREEK</t>
  </si>
  <si>
    <t>DARRA</t>
  </si>
  <si>
    <t>DAYBORO</t>
  </si>
  <si>
    <t>DAYMAR</t>
  </si>
  <si>
    <t>DEAGON</t>
  </si>
  <si>
    <t>DECEPTION BAY</t>
  </si>
  <si>
    <t>DEEPWATER</t>
  </si>
  <si>
    <t>DEERAGUN</t>
  </si>
  <si>
    <t>DEERAL</t>
  </si>
  <si>
    <t>DEGARRA</t>
  </si>
  <si>
    <t>DEGILBO</t>
  </si>
  <si>
    <t>DELANEYS CREEK</t>
  </si>
  <si>
    <t>DERRI DERRA</t>
  </si>
  <si>
    <t>DIDCOT</t>
  </si>
  <si>
    <t>DIMBULAH</t>
  </si>
  <si>
    <t>DINGO</t>
  </si>
  <si>
    <t>DINGO BEACH</t>
  </si>
  <si>
    <t>DIRRANBANDI</t>
  </si>
  <si>
    <t>DITTMER</t>
  </si>
  <si>
    <t>DIWAN</t>
  </si>
  <si>
    <t>DJUAN</t>
  </si>
  <si>
    <t>DOLPHIN HEADS</t>
  </si>
  <si>
    <t>DONNYBROOK</t>
  </si>
  <si>
    <t>DOOLANDELLA</t>
  </si>
  <si>
    <t>DOONAN</t>
  </si>
  <si>
    <t>DOUGLAS</t>
  </si>
  <si>
    <t>DREWVALE</t>
  </si>
  <si>
    <t>DRINAN</t>
  </si>
  <si>
    <t>DUARINGA</t>
  </si>
  <si>
    <t>DUCKLO</t>
  </si>
  <si>
    <t>DUNDOWRAN</t>
  </si>
  <si>
    <t>DUNKELD</t>
  </si>
  <si>
    <t>DUNMORE</t>
  </si>
  <si>
    <t>DUNNROCK</t>
  </si>
  <si>
    <t>DUNWICH</t>
  </si>
  <si>
    <t>DURACK</t>
  </si>
  <si>
    <t>DURONG</t>
  </si>
  <si>
    <t>DUTTON PARK</t>
  </si>
  <si>
    <t>DYKEHEAD</t>
  </si>
  <si>
    <t>DYSART</t>
  </si>
  <si>
    <t>EAGLE FARM</t>
  </si>
  <si>
    <t>EAGLEBY</t>
  </si>
  <si>
    <t>EARLVILLE</t>
  </si>
  <si>
    <t>EAST BRISBANE</t>
  </si>
  <si>
    <t>BUNDABERG EAST</t>
  </si>
  <si>
    <t>EAST INNISFAIL</t>
  </si>
  <si>
    <t>EATONS HILL</t>
  </si>
  <si>
    <t>EDENS LANDING</t>
  </si>
  <si>
    <t>EDGE HILL</t>
  </si>
  <si>
    <t>EDMONTON</t>
  </si>
  <si>
    <t>EIDSVOLD</t>
  </si>
  <si>
    <t>EIGHT MILE PLAINS</t>
  </si>
  <si>
    <t>EIMEO</t>
  </si>
  <si>
    <t>EL ARISH</t>
  </si>
  <si>
    <t>ELANORA</t>
  </si>
  <si>
    <t>ELECTRA</t>
  </si>
  <si>
    <t>ELIMBAH</t>
  </si>
  <si>
    <t>ELLANGOWAN</t>
  </si>
  <si>
    <t>ELLEN GROVE</t>
  </si>
  <si>
    <t>ELLESMERE</t>
  </si>
  <si>
    <t>ELLINTHORP</t>
  </si>
  <si>
    <t>ELLIOTT HEADS</t>
  </si>
  <si>
    <t>ELLIS BEACH</t>
  </si>
  <si>
    <t>ELPHINSTONE</t>
  </si>
  <si>
    <t>EMERALD</t>
  </si>
  <si>
    <t>EMU PARK</t>
  </si>
  <si>
    <t>EMU VALE</t>
  </si>
  <si>
    <t>ENOGGERA</t>
  </si>
  <si>
    <t>ESK</t>
  </si>
  <si>
    <t>ESKDALE</t>
  </si>
  <si>
    <t>ETON</t>
  </si>
  <si>
    <t>ETTY BAY</t>
  </si>
  <si>
    <t>EUDLO</t>
  </si>
  <si>
    <t>EULEILAH</t>
  </si>
  <si>
    <t>EULO</t>
  </si>
  <si>
    <t>EUMUNDI</t>
  </si>
  <si>
    <t>EUNGELLA</t>
  </si>
  <si>
    <t>EURELLA</t>
  </si>
  <si>
    <t>EURIMBULA</t>
  </si>
  <si>
    <t>EURONG</t>
  </si>
  <si>
    <t>EVANSLEA</t>
  </si>
  <si>
    <t>EVERGREEN</t>
  </si>
  <si>
    <t>EVERTON HILLS</t>
  </si>
  <si>
    <t>EVERTON PARK</t>
  </si>
  <si>
    <t>FAIRFIELD</t>
  </si>
  <si>
    <t>FAIRYMEAD</t>
  </si>
  <si>
    <t>FARLEIGH</t>
  </si>
  <si>
    <t>FARNBOROUGH</t>
  </si>
  <si>
    <t>FARNSFIELD</t>
  </si>
  <si>
    <t>FASSIFERN</t>
  </si>
  <si>
    <t>COOCHIN</t>
  </si>
  <si>
    <t>FELTON</t>
  </si>
  <si>
    <t>FERNVALE</t>
  </si>
  <si>
    <t>FERNY GLEN</t>
  </si>
  <si>
    <t>FERNY GROVE</t>
  </si>
  <si>
    <t>FERNY HILLS</t>
  </si>
  <si>
    <t>FIG TREE POCKET</t>
  </si>
  <si>
    <t>FINCH HATTON</t>
  </si>
  <si>
    <t>FITZGIBBON</t>
  </si>
  <si>
    <t>FITZROY ISLAND</t>
  </si>
  <si>
    <t>FLAXTON</t>
  </si>
  <si>
    <t>FLINTON</t>
  </si>
  <si>
    <t>FLYING FISH POINT</t>
  </si>
  <si>
    <t>FOREST CREEK</t>
  </si>
  <si>
    <t>FORESTDALE</t>
  </si>
  <si>
    <t>FORMARTIN</t>
  </si>
  <si>
    <t>FORTITUDE VALLEY</t>
  </si>
  <si>
    <t>FOSSILBROOK</t>
  </si>
  <si>
    <t>FOXDALE</t>
  </si>
  <si>
    <t>FRANKFIELD</t>
  </si>
  <si>
    <t>FREESTONE</t>
  </si>
  <si>
    <t>FRENCHVILLE</t>
  </si>
  <si>
    <t>FRESHWATER</t>
  </si>
  <si>
    <t>GAINSFORD</t>
  </si>
  <si>
    <t>GAMBOOLA</t>
  </si>
  <si>
    <t>GARBUTT</t>
  </si>
  <si>
    <t>GATTON</t>
  </si>
  <si>
    <t>LOCKYER VALLEY REGIONAL</t>
  </si>
  <si>
    <t>GAVEN</t>
  </si>
  <si>
    <t>GAYNDAH</t>
  </si>
  <si>
    <t>GEEBUNG</t>
  </si>
  <si>
    <t>GEHAM</t>
  </si>
  <si>
    <t>GHEERULLA</t>
  </si>
  <si>
    <t>GHINGHINDA</t>
  </si>
  <si>
    <t>GIGOOMGAN</t>
  </si>
  <si>
    <t>GILBERTON</t>
  </si>
  <si>
    <t>GILSTON</t>
  </si>
  <si>
    <t>GIN GIN</t>
  </si>
  <si>
    <t>GIRRAWEEN</t>
  </si>
  <si>
    <t>GIRU</t>
  </si>
  <si>
    <t>GLAN DEVON</t>
  </si>
  <si>
    <t>GLASS HOUSE MOUNTAINS</t>
  </si>
  <si>
    <t>GLASTONBURY</t>
  </si>
  <si>
    <t>GLEN ALLYN</t>
  </si>
  <si>
    <t>GLEN EDEN</t>
  </si>
  <si>
    <t>GLENBAR</t>
  </si>
  <si>
    <t>GLENDEN</t>
  </si>
  <si>
    <t>GLENELLA</t>
  </si>
  <si>
    <t>GLENHAUGHTON</t>
  </si>
  <si>
    <t>GLENMORGAN</t>
  </si>
  <si>
    <t>GLENVALE</t>
  </si>
  <si>
    <t>GLENVIEW</t>
  </si>
  <si>
    <t>GODWIN BEACH</t>
  </si>
  <si>
    <t>GOGANGO</t>
  </si>
  <si>
    <t>GOLDEN BEACH</t>
  </si>
  <si>
    <t>GOOBURRUM</t>
  </si>
  <si>
    <t>GOODGER</t>
  </si>
  <si>
    <t>GOOD NIGHT</t>
  </si>
  <si>
    <t>GOOMBUNGEE</t>
  </si>
  <si>
    <t>GOOMBURRA</t>
  </si>
  <si>
    <t>GOOMERI</t>
  </si>
  <si>
    <t>GOONDIWINDI</t>
  </si>
  <si>
    <t>GOONDI</t>
  </si>
  <si>
    <t>GOOROOLBA</t>
  </si>
  <si>
    <t>GORDONBROOK</t>
  </si>
  <si>
    <t>GORDONVALE</t>
  </si>
  <si>
    <t>GORE</t>
  </si>
  <si>
    <t>GOWRIE MOUNTAIN</t>
  </si>
  <si>
    <t>GRACEMERE</t>
  </si>
  <si>
    <t>GRACEVILLE</t>
  </si>
  <si>
    <t>GRANGE</t>
  </si>
  <si>
    <t>GRANTHAM</t>
  </si>
  <si>
    <t>GRANVILLE</t>
  </si>
  <si>
    <t>GRASSDALE</t>
  </si>
  <si>
    <t>GREEN ISLAND</t>
  </si>
  <si>
    <t>GREENBANK</t>
  </si>
  <si>
    <t>GREENMOUNT</t>
  </si>
  <si>
    <t>GREENSLOPES</t>
  </si>
  <si>
    <t>GREENUP</t>
  </si>
  <si>
    <t>GREGORS CREEK</t>
  </si>
  <si>
    <t>GREYMARE</t>
  </si>
  <si>
    <t>GRIFFIN</t>
  </si>
  <si>
    <t>GROGANVILLE</t>
  </si>
  <si>
    <t>GROSVENOR</t>
  </si>
  <si>
    <t>GUANABA</t>
  </si>
  <si>
    <t>GULLIVER</t>
  </si>
  <si>
    <t>GULUGUBA</t>
  </si>
  <si>
    <t>GUMDALE</t>
  </si>
  <si>
    <t>GUMLU</t>
  </si>
  <si>
    <t>GUNNAWARRA</t>
  </si>
  <si>
    <t>GURGEENA</t>
  </si>
  <si>
    <t>GUTHALUNGRA</t>
  </si>
  <si>
    <t>GYMPIE</t>
  </si>
  <si>
    <t>HABANA</t>
  </si>
  <si>
    <t>HADEN</t>
  </si>
  <si>
    <t>HAMILTON</t>
  </si>
  <si>
    <t>HAMPTON</t>
  </si>
  <si>
    <t>HANNAFORD</t>
  </si>
  <si>
    <t>HARLIN</t>
  </si>
  <si>
    <t>HAWTHORNE</t>
  </si>
  <si>
    <t>HAY POINT</t>
  </si>
  <si>
    <t>HAZLEDEAN</t>
  </si>
  <si>
    <t>HEATHWOOD</t>
  </si>
  <si>
    <t>HEATLEY</t>
  </si>
  <si>
    <t>HEBEL</t>
  </si>
  <si>
    <t>HELENSVALE</t>
  </si>
  <si>
    <t>HELIDON</t>
  </si>
  <si>
    <t>HEMMANT</t>
  </si>
  <si>
    <t>HENDON</t>
  </si>
  <si>
    <t>HENDRA</t>
  </si>
  <si>
    <t>HERBERTON</t>
  </si>
  <si>
    <t>HERMIT PARK</t>
  </si>
  <si>
    <t>HERSTON</t>
  </si>
  <si>
    <t>HIGHBURY</t>
  </si>
  <si>
    <t>HIGHGATE HILL</t>
  </si>
  <si>
    <t>HILLVIEW</t>
  </si>
  <si>
    <t>HINCHINBROOK</t>
  </si>
  <si>
    <t>HIVESVILLE</t>
  </si>
  <si>
    <t>HODGLEIGH</t>
  </si>
  <si>
    <t>HODGSON VALE</t>
  </si>
  <si>
    <t>HOLLAND PARK</t>
  </si>
  <si>
    <t>HOLLAND PARK WEST</t>
  </si>
  <si>
    <t>HOLLOWAYS BEACH</t>
  </si>
  <si>
    <t>HOLLYWELL</t>
  </si>
  <si>
    <t>HOLMVIEW</t>
  </si>
  <si>
    <t>HOME HILL</t>
  </si>
  <si>
    <t>HOMEBUSH</t>
  </si>
  <si>
    <t>HOPE ISLAND</t>
  </si>
  <si>
    <t>HOPE VALE</t>
  </si>
  <si>
    <t>HORSESHOE BAY</t>
  </si>
  <si>
    <t>HOWARD</t>
  </si>
  <si>
    <t>HULL HEADS</t>
  </si>
  <si>
    <t>HUMEBURN</t>
  </si>
  <si>
    <t>HUNGERFORD</t>
  </si>
  <si>
    <t>HURRICANE</t>
  </si>
  <si>
    <t>HYDE PARK</t>
  </si>
  <si>
    <t>IDALIA</t>
  </si>
  <si>
    <t>IDERAWAY</t>
  </si>
  <si>
    <t>ILBILBIE</t>
  </si>
  <si>
    <t>ILFRACOMBE</t>
  </si>
  <si>
    <t>LONGREACH REGIONAL</t>
  </si>
  <si>
    <t>INALA</t>
  </si>
  <si>
    <t>COWLEY BEACH</t>
  </si>
  <si>
    <t>INDOOROOPILLY</t>
  </si>
  <si>
    <t>INGLEWOOD</t>
  </si>
  <si>
    <t>INJUNE</t>
  </si>
  <si>
    <t>INKERMAN</t>
  </si>
  <si>
    <t>INNES PARK</t>
  </si>
  <si>
    <t>INNISFAIL</t>
  </si>
  <si>
    <t>INNOT HOT SPRINGS</t>
  </si>
  <si>
    <t>INVERLAW</t>
  </si>
  <si>
    <t>IRONPOT</t>
  </si>
  <si>
    <t>IRVINEBANK</t>
  </si>
  <si>
    <t>IRVINGDALE</t>
  </si>
  <si>
    <t>ISISFORD</t>
  </si>
  <si>
    <t>ISLAND PLANTATION</t>
  </si>
  <si>
    <t>IVERAGH</t>
  </si>
  <si>
    <t>IVORY CREEK</t>
  </si>
  <si>
    <t>JACKSON</t>
  </si>
  <si>
    <t>JACOBS WELL</t>
  </si>
  <si>
    <t>JAMBOREE HEIGHTS</t>
  </si>
  <si>
    <t>JANDOWAE</t>
  </si>
  <si>
    <t>JARDINE RIVER</t>
  </si>
  <si>
    <t>JARRA CREEK</t>
  </si>
  <si>
    <t>JERICHO</t>
  </si>
  <si>
    <t>JERONA</t>
  </si>
  <si>
    <t>JIMBOOMBA</t>
  </si>
  <si>
    <t>JINDALEE</t>
  </si>
  <si>
    <t>JOHNSTOWN</t>
  </si>
  <si>
    <t>JOLLYS LOOKOUT</t>
  </si>
  <si>
    <t>JONDARYAN</t>
  </si>
  <si>
    <t>JOYNER</t>
  </si>
  <si>
    <t>JUNCTION VIEW</t>
  </si>
  <si>
    <t>JUNDAH</t>
  </si>
  <si>
    <t>BARCOO SHIRE</t>
  </si>
  <si>
    <t>KABRA</t>
  </si>
  <si>
    <t>KAIMKILLENBUN</t>
  </si>
  <si>
    <t>KAIRI</t>
  </si>
  <si>
    <t>KALLANGUR</t>
  </si>
  <si>
    <t>KAMERUNGA</t>
  </si>
  <si>
    <t>KANGAROO POINT</t>
  </si>
  <si>
    <t>KARARA</t>
  </si>
  <si>
    <t>KARAWATHA</t>
  </si>
  <si>
    <t>KARRAGARRA ISLAND</t>
  </si>
  <si>
    <t>KAWUNGAN</t>
  </si>
  <si>
    <t>KEDRON</t>
  </si>
  <si>
    <t>KELSO</t>
  </si>
  <si>
    <t>KELVIN GROVE</t>
  </si>
  <si>
    <t>KENILWORTH</t>
  </si>
  <si>
    <t>KENMORE</t>
  </si>
  <si>
    <t>KENMORE HILLS</t>
  </si>
  <si>
    <t>KENNEDY</t>
  </si>
  <si>
    <t>KEPERRA</t>
  </si>
  <si>
    <t>KEPPEL SANDS</t>
  </si>
  <si>
    <t>KERRY</t>
  </si>
  <si>
    <t>KEWARRA BEACH</t>
  </si>
  <si>
    <t>KHOSH BULDUK</t>
  </si>
  <si>
    <t>KIAMBA</t>
  </si>
  <si>
    <t>KIDAMAN CREEK</t>
  </si>
  <si>
    <t>KILCOY</t>
  </si>
  <si>
    <t>KILCUMMIN</t>
  </si>
  <si>
    <t>KILKIVAN</t>
  </si>
  <si>
    <t>KILLARNEY</t>
  </si>
  <si>
    <t>KIMBERLEY</t>
  </si>
  <si>
    <t>KIN KIN</t>
  </si>
  <si>
    <t>KIN KORA</t>
  </si>
  <si>
    <t>KINCORA</t>
  </si>
  <si>
    <t>KINGAROY</t>
  </si>
  <si>
    <t>KINGSHOLME</t>
  </si>
  <si>
    <t>KINGSTHORPE</t>
  </si>
  <si>
    <t>KINGSTON</t>
  </si>
  <si>
    <t>KIPPA-RING</t>
  </si>
  <si>
    <t>KIRKWOOD</t>
  </si>
  <si>
    <t>KIRRAMA</t>
  </si>
  <si>
    <t>KIRWAN</t>
  </si>
  <si>
    <t>KOOMBOOLOOMBA</t>
  </si>
  <si>
    <t>KOONGAL</t>
  </si>
  <si>
    <t>KOORALBYN</t>
  </si>
  <si>
    <t>KOORINGAL</t>
  </si>
  <si>
    <t>KOOROONGARRA</t>
  </si>
  <si>
    <t>KOUMALA</t>
  </si>
  <si>
    <t>KULANGOOR</t>
  </si>
  <si>
    <t>KULPI</t>
  </si>
  <si>
    <t>KUMBARILLA</t>
  </si>
  <si>
    <t>KUMBIA</t>
  </si>
  <si>
    <t>KUNDA PARK</t>
  </si>
  <si>
    <t>KURABY</t>
  </si>
  <si>
    <t>KURANDA</t>
  </si>
  <si>
    <t>KUREELPA</t>
  </si>
  <si>
    <t>KURRIMINE BEACH</t>
  </si>
  <si>
    <t>KURWONGBAH</t>
  </si>
  <si>
    <t>KUTTABUL</t>
  </si>
  <si>
    <t>LABRADOR</t>
  </si>
  <si>
    <t>LACEYS CREEK</t>
  </si>
  <si>
    <t>LAIDLEY</t>
  </si>
  <si>
    <t>LAKE BARRINE</t>
  </si>
  <si>
    <t>LAKELAND</t>
  </si>
  <si>
    <t>LAKES CREEK</t>
  </si>
  <si>
    <t>LAKESIDE</t>
  </si>
  <si>
    <t>LAMB ISLAND</t>
  </si>
  <si>
    <t>LAMINGTON</t>
  </si>
  <si>
    <t>LANDSBOROUGH</t>
  </si>
  <si>
    <t>LANSDOWNE</t>
  </si>
  <si>
    <t>LANSKEY</t>
  </si>
  <si>
    <t>LARAPINTA</t>
  </si>
  <si>
    <t>LAURA</t>
  </si>
  <si>
    <t>LAWN HILL</t>
  </si>
  <si>
    <t>LAWNTON</t>
  </si>
  <si>
    <t>LESLIE</t>
  </si>
  <si>
    <t>LETHEBROOK</t>
  </si>
  <si>
    <t>LEYBURN</t>
  </si>
  <si>
    <t>LIMEVALE</t>
  </si>
  <si>
    <t>LINVILLE</t>
  </si>
  <si>
    <t>LOCH LOMOND</t>
  </si>
  <si>
    <t>LOCKROSE</t>
  </si>
  <si>
    <t>LOGAN VILLAGE</t>
  </si>
  <si>
    <t>LOGANHOLME</t>
  </si>
  <si>
    <t>LOGANLEA</t>
  </si>
  <si>
    <t>LONGREACH</t>
  </si>
  <si>
    <t>LOTA</t>
  </si>
  <si>
    <t>LOWER BEECHMONT</t>
  </si>
  <si>
    <t>LOWER CRESSBROOK</t>
  </si>
  <si>
    <t>LOWMEAD</t>
  </si>
  <si>
    <t>LOWOOD</t>
  </si>
  <si>
    <t>LUSCOMBE</t>
  </si>
  <si>
    <t>LUTWYCHE</t>
  </si>
  <si>
    <t>LYTTON</t>
  </si>
  <si>
    <t>MAAROOM</t>
  </si>
  <si>
    <t>MACGREGOR</t>
  </si>
  <si>
    <t>MACHANS BEACH</t>
  </si>
  <si>
    <t>MACKAY</t>
  </si>
  <si>
    <t>MACKENZIE</t>
  </si>
  <si>
    <t>MACLAGAN</t>
  </si>
  <si>
    <t>MACLEAY ISLAND</t>
  </si>
  <si>
    <t>MAIDENWELL</t>
  </si>
  <si>
    <t>MAIN BEACH</t>
  </si>
  <si>
    <t>MALANDA</t>
  </si>
  <si>
    <t>MALARGA</t>
  </si>
  <si>
    <t>MALENY</t>
  </si>
  <si>
    <t>MANGO HILL</t>
  </si>
  <si>
    <t>MANLY</t>
  </si>
  <si>
    <t>MANLY WEST</t>
  </si>
  <si>
    <t>MANNUEM</t>
  </si>
  <si>
    <t>MANOORA</t>
  </si>
  <si>
    <t>MANSFIELD</t>
  </si>
  <si>
    <t>MANTUAN DOWNS</t>
  </si>
  <si>
    <t>MANUNDA</t>
  </si>
  <si>
    <t>MAPLETON</t>
  </si>
  <si>
    <t>MAPOON</t>
  </si>
  <si>
    <t>MARBURG</t>
  </si>
  <si>
    <t>MARCOOLA</t>
  </si>
  <si>
    <t>MARCUS BEACH</t>
  </si>
  <si>
    <t>MAREEBA</t>
  </si>
  <si>
    <t>MARGATE</t>
  </si>
  <si>
    <t>MARIAN</t>
  </si>
  <si>
    <t>MARLBOROUGH</t>
  </si>
  <si>
    <t>MARMOR</t>
  </si>
  <si>
    <t>MAROOCHYDORE</t>
  </si>
  <si>
    <t>MAROON</t>
  </si>
  <si>
    <t>MARSDEN</t>
  </si>
  <si>
    <t>MARYBOROUGH</t>
  </si>
  <si>
    <t>MARYVALE</t>
  </si>
  <si>
    <t>MAUDSLAND</t>
  </si>
  <si>
    <t>MCDOWALL</t>
  </si>
  <si>
    <t>MEANDARRA</t>
  </si>
  <si>
    <t>MELDALE</t>
  </si>
  <si>
    <t>MEMERAMBI</t>
  </si>
  <si>
    <t>MENA CREEK</t>
  </si>
  <si>
    <t>MENZIES</t>
  </si>
  <si>
    <t>MERINGANDAN</t>
  </si>
  <si>
    <t>MERMAID BEACH</t>
  </si>
  <si>
    <t>MERMAID WATERS</t>
  </si>
  <si>
    <t>MERRIMAC</t>
  </si>
  <si>
    <t>MERRITTS CREEK</t>
  </si>
  <si>
    <t>MIA MIA</t>
  </si>
  <si>
    <t>MIALLO</t>
  </si>
  <si>
    <t>MIAMI</t>
  </si>
  <si>
    <t>MIARA</t>
  </si>
  <si>
    <t>MIDDLE PARK</t>
  </si>
  <si>
    <t>MIDDLEMOUNT</t>
  </si>
  <si>
    <t>MIDGE POINT</t>
  </si>
  <si>
    <t>MIDGENOO</t>
  </si>
  <si>
    <t>MILES END</t>
  </si>
  <si>
    <t>MILLAA MILLAA</t>
  </si>
  <si>
    <t>MILLAROO</t>
  </si>
  <si>
    <t>MILLBANK</t>
  </si>
  <si>
    <t>MILLMERRAN</t>
  </si>
  <si>
    <t>MILLSTREAM</t>
  </si>
  <si>
    <t>MILTON</t>
  </si>
  <si>
    <t>MINDEN</t>
  </si>
  <si>
    <t>MINGOOLA</t>
  </si>
  <si>
    <t>MINYAMA</t>
  </si>
  <si>
    <t>MIRANI</t>
  </si>
  <si>
    <t>MIRIAM VALE</t>
  </si>
  <si>
    <t>MISSION BEACH</t>
  </si>
  <si>
    <t>MITCHELL</t>
  </si>
  <si>
    <t>MITCHELTON</t>
  </si>
  <si>
    <t>MOGGILL</t>
  </si>
  <si>
    <t>MOLANGUL</t>
  </si>
  <si>
    <t>MOLENDINAR</t>
  </si>
  <si>
    <t>MON REPOS</t>
  </si>
  <si>
    <t>MONDURAN</t>
  </si>
  <si>
    <t>MONDURE</t>
  </si>
  <si>
    <t>MONS</t>
  </si>
  <si>
    <t>MONTVILLE</t>
  </si>
  <si>
    <t>MOOLA</t>
  </si>
  <si>
    <t>MOOLBOOLAMAN</t>
  </si>
  <si>
    <t>MOOLOOLABA</t>
  </si>
  <si>
    <t>MOOMBRA</t>
  </si>
  <si>
    <t>MOOMIN</t>
  </si>
  <si>
    <t>MOONIE</t>
  </si>
  <si>
    <t>MOORE</t>
  </si>
  <si>
    <t>MOORINA</t>
  </si>
  <si>
    <t>MOORLAND</t>
  </si>
  <si>
    <t>MOOROOBOOL</t>
  </si>
  <si>
    <t>MOOROOKA</t>
  </si>
  <si>
    <t>MORANBAH</t>
  </si>
  <si>
    <t>MORAYFIELD</t>
  </si>
  <si>
    <t>MORESBY</t>
  </si>
  <si>
    <t>MORETON BAY</t>
  </si>
  <si>
    <t>MORETON ISLAND</t>
  </si>
  <si>
    <t>MORGANVILLE</t>
  </si>
  <si>
    <t>MORNINGSIDE</t>
  </si>
  <si>
    <t>MORVEN</t>
  </si>
  <si>
    <t>MOSSMAN</t>
  </si>
  <si>
    <t>MOTLEY</t>
  </si>
  <si>
    <t>MOOGERAH</t>
  </si>
  <si>
    <t>MOUNT BEPPO</t>
  </si>
  <si>
    <t>MOUNT BYRON</t>
  </si>
  <si>
    <t>MOUNT CARBINE</t>
  </si>
  <si>
    <t>MOUNT CHALMERS</t>
  </si>
  <si>
    <t>MOUNT COLLIERY</t>
  </si>
  <si>
    <t>MOUNT COOLON</t>
  </si>
  <si>
    <t>MOUNT COOT-THA</t>
  </si>
  <si>
    <t>MOUNT COTTON</t>
  </si>
  <si>
    <t>MOUNT DELANEY</t>
  </si>
  <si>
    <t>MOUNT FOX</t>
  </si>
  <si>
    <t>MOUNT GARNET</t>
  </si>
  <si>
    <t>MOUNT GLORIOUS</t>
  </si>
  <si>
    <t>MOUNT GRAVATT</t>
  </si>
  <si>
    <t>MOUNT GRAVATT EAST</t>
  </si>
  <si>
    <t>MOUNT HALLEN</t>
  </si>
  <si>
    <t>MOUNT HOWE</t>
  </si>
  <si>
    <t>MOUNT IRVING</t>
  </si>
  <si>
    <t>MOUNT ISA</t>
  </si>
  <si>
    <t>MOUNT JULIAN</t>
  </si>
  <si>
    <t>MOUNT LARCOM</t>
  </si>
  <si>
    <t>MOUNT LINDESAY</t>
  </si>
  <si>
    <t>MOUNT LOUISA</t>
  </si>
  <si>
    <t>MOUNT MARTIN</t>
  </si>
  <si>
    <t>MOUNT MEE</t>
  </si>
  <si>
    <t>MOUNT MELLUM</t>
  </si>
  <si>
    <t>MOUNT MOLAR</t>
  </si>
  <si>
    <t>MOUNT MOLLOY</t>
  </si>
  <si>
    <t>MOUNT MULGRAVE</t>
  </si>
  <si>
    <t>MOUNT MULLIGAN</t>
  </si>
  <si>
    <t>MOUNT NATHAN</t>
  </si>
  <si>
    <t>MOUNT NEBO</t>
  </si>
  <si>
    <t>MOUNT OMMANEY</t>
  </si>
  <si>
    <t>MOUNT OSSA</t>
  </si>
  <si>
    <t>MOUNT PERRY</t>
  </si>
  <si>
    <t>MOUNT PETER</t>
  </si>
  <si>
    <t>MOUNT PLEASANT</t>
  </si>
  <si>
    <t>MOUNT SAMSON</t>
  </si>
  <si>
    <t>MOUNT STANLEY</t>
  </si>
  <si>
    <t>MOUNT STURT</t>
  </si>
  <si>
    <t>MOUNT SYLVIA</t>
  </si>
  <si>
    <t>MOUNT TARAMPA</t>
  </si>
  <si>
    <t>MOUNT TYSON</t>
  </si>
  <si>
    <t>MOUNT WARREN PARK</t>
  </si>
  <si>
    <t>MOUNTAIN CREEK</t>
  </si>
  <si>
    <t>MOURILYAN</t>
  </si>
  <si>
    <t>MOWBULLAN</t>
  </si>
  <si>
    <t>MUCKADILLA</t>
  </si>
  <si>
    <t>MUDGEERABA</t>
  </si>
  <si>
    <t>MUDJIMBA</t>
  </si>
  <si>
    <t>MULAMBIN</t>
  </si>
  <si>
    <t>MULGOWIE</t>
  </si>
  <si>
    <t>MUNDERRA</t>
  </si>
  <si>
    <t>MUNDINGBURRA</t>
  </si>
  <si>
    <t>MUNDOO</t>
  </si>
  <si>
    <t>MUNDOOLUN</t>
  </si>
  <si>
    <t>MUNDUBBERA</t>
  </si>
  <si>
    <t>MUNGALLALA</t>
  </si>
  <si>
    <t>MUNGAR</t>
  </si>
  <si>
    <t>MUNGINDI</t>
  </si>
  <si>
    <t>MUNGY</t>
  </si>
  <si>
    <t>MURARRIE</t>
  </si>
  <si>
    <t>MURGON</t>
  </si>
  <si>
    <t>MURPHYS CREEK</t>
  </si>
  <si>
    <t>MURRAY</t>
  </si>
  <si>
    <t>MURRUMBA DOWNS</t>
  </si>
  <si>
    <t>MURWEH</t>
  </si>
  <si>
    <t>MUTARNEE</t>
  </si>
  <si>
    <t>MUTTABURRA</t>
  </si>
  <si>
    <t>MYSTERTON</t>
  </si>
  <si>
    <t>NAMBOUR</t>
  </si>
  <si>
    <t>NANANGO</t>
  </si>
  <si>
    <t>NANDI</t>
  </si>
  <si>
    <t>NANDOWRIE</t>
  </si>
  <si>
    <t>NANGWEE</t>
  </si>
  <si>
    <t>NARANGBA</t>
  </si>
  <si>
    <t>NATHAN</t>
  </si>
  <si>
    <t>NATURAL BRIDGE</t>
  </si>
  <si>
    <t>NEERDIE</t>
  </si>
  <si>
    <t>NELLY BAY</t>
  </si>
  <si>
    <t>NERANG</t>
  </si>
  <si>
    <t>NERANWOOD</t>
  </si>
  <si>
    <t>NETHERDALE</t>
  </si>
  <si>
    <t>NEUMGNA</t>
  </si>
  <si>
    <t>NEURUM</t>
  </si>
  <si>
    <t>NEW AUCKLAND</t>
  </si>
  <si>
    <t>NEW FARM</t>
  </si>
  <si>
    <t>NEWELL</t>
  </si>
  <si>
    <t>NEWMARKET</t>
  </si>
  <si>
    <t>NEWSTEAD</t>
  </si>
  <si>
    <t>NIKENBAH</t>
  </si>
  <si>
    <t>NINDAROO</t>
  </si>
  <si>
    <t>NINDOOINBAH</t>
  </si>
  <si>
    <t>NINGI</t>
  </si>
  <si>
    <t>NOBBY</t>
  </si>
  <si>
    <t>NOORAMA</t>
  </si>
  <si>
    <t>NOOSA HEADS</t>
  </si>
  <si>
    <t>NOOSAVILLE</t>
  </si>
  <si>
    <t>NORMAN PARK</t>
  </si>
  <si>
    <t>NORTH ARM</t>
  </si>
  <si>
    <t>BUNDABERG NORTH</t>
  </si>
  <si>
    <t>NORTH ETON</t>
  </si>
  <si>
    <t>NORTH MACKAY</t>
  </si>
  <si>
    <t>NORTH WARD</t>
  </si>
  <si>
    <t>NORTHGATE</t>
  </si>
  <si>
    <t>NORVILLE</t>
  </si>
  <si>
    <t>NORWELL</t>
  </si>
  <si>
    <t>NORWIN</t>
  </si>
  <si>
    <t>NUDGEE</t>
  </si>
  <si>
    <t>NUDGEE BEACH</t>
  </si>
  <si>
    <t>NUMINBAH VALLEY</t>
  </si>
  <si>
    <t>NUNDAH</t>
  </si>
  <si>
    <t>O'BIL BIL</t>
  </si>
  <si>
    <t>OAK BEACH</t>
  </si>
  <si>
    <t>OAKEY</t>
  </si>
  <si>
    <t>OAKVIEW</t>
  </si>
  <si>
    <t>OAKWOOD</t>
  </si>
  <si>
    <t>OBERINA</t>
  </si>
  <si>
    <t>OCEAN VIEW</t>
  </si>
  <si>
    <t>OGMORE</t>
  </si>
  <si>
    <t>OONOONBA</t>
  </si>
  <si>
    <t>ORALLO</t>
  </si>
  <si>
    <t>ORMEAU</t>
  </si>
  <si>
    <t>ORMISTON</t>
  </si>
  <si>
    <t>OTTABA</t>
  </si>
  <si>
    <t>OWANYILLA</t>
  </si>
  <si>
    <t>OWENS CREEK</t>
  </si>
  <si>
    <t>OXENFORD</t>
  </si>
  <si>
    <t>OXLEY</t>
  </si>
  <si>
    <t>PACIFIC PARADISE</t>
  </si>
  <si>
    <t>PACKERS CAMP</t>
  </si>
  <si>
    <t>PADDINGTON</t>
  </si>
  <si>
    <t>PAGET</t>
  </si>
  <si>
    <t>PALEN CREEK</t>
  </si>
  <si>
    <t>PALGRAVE</t>
  </si>
  <si>
    <t>PALLARA</t>
  </si>
  <si>
    <t>PALLARENDA</t>
  </si>
  <si>
    <t>PALM BEACH</t>
  </si>
  <si>
    <t>PALM COVE</t>
  </si>
  <si>
    <t>PALMERSTON</t>
  </si>
  <si>
    <t>PALMWOODS</t>
  </si>
  <si>
    <t>PAMPAS</t>
  </si>
  <si>
    <t>PARADISE POINT</t>
  </si>
  <si>
    <t>PARK RIDGE</t>
  </si>
  <si>
    <t>PARKHURST</t>
  </si>
  <si>
    <t>PARKINSON</t>
  </si>
  <si>
    <t>PARKWOOD</t>
  </si>
  <si>
    <t>PARRAMATTA PARK</t>
  </si>
  <si>
    <t>PARREARRA</t>
  </si>
  <si>
    <t>PATRICK ESTATE</t>
  </si>
  <si>
    <t>PEACHESTER</t>
  </si>
  <si>
    <t>PECHEY</t>
  </si>
  <si>
    <t>PEEL ISLAND</t>
  </si>
  <si>
    <t>PEERAMON</t>
  </si>
  <si>
    <t>PERANGA</t>
  </si>
  <si>
    <t>PEREGIAN BEACH</t>
  </si>
  <si>
    <t>PERWILLOWEN</t>
  </si>
  <si>
    <t>PETFORD</t>
  </si>
  <si>
    <t>PETRIE</t>
  </si>
  <si>
    <t>PIALBA</t>
  </si>
  <si>
    <t>PICKANJINNIE</t>
  </si>
  <si>
    <t>PICNIC BAY</t>
  </si>
  <si>
    <t>PIKEDALE</t>
  </si>
  <si>
    <t>PILTON</t>
  </si>
  <si>
    <t>PIMLICO</t>
  </si>
  <si>
    <t>PIMPAMA</t>
  </si>
  <si>
    <t>PINBARREN</t>
  </si>
  <si>
    <t>PINJARRA HILLS</t>
  </si>
  <si>
    <t>PINKENBA</t>
  </si>
  <si>
    <t>PINNACLE</t>
  </si>
  <si>
    <t>PIONEER</t>
  </si>
  <si>
    <t>PIRRINUAN</t>
  </si>
  <si>
    <t>PITTSWORTH</t>
  </si>
  <si>
    <t>PLEYSTOWE</t>
  </si>
  <si>
    <t>POINT ARKWRIGHT</t>
  </si>
  <si>
    <t>POINT LOOKOUT</t>
  </si>
  <si>
    <t>POINT VERNON</t>
  </si>
  <si>
    <t>POMONA</t>
  </si>
  <si>
    <t>POONA</t>
  </si>
  <si>
    <t>PORT ALMA</t>
  </si>
  <si>
    <t>PORT DOUGLAS</t>
  </si>
  <si>
    <t>PORTSMITH</t>
  </si>
  <si>
    <t>PRATTEN</t>
  </si>
  <si>
    <t>PRENZLAU</t>
  </si>
  <si>
    <t>PRIESTDALE</t>
  </si>
  <si>
    <t>PROSERPINE</t>
  </si>
  <si>
    <t>PROSTON</t>
  </si>
  <si>
    <t>PULLENVALE</t>
  </si>
  <si>
    <t>PURRAWUNDA</t>
  </si>
  <si>
    <t>QUINALOW</t>
  </si>
  <si>
    <t>QUNABA</t>
  </si>
  <si>
    <t>RAGLAN</t>
  </si>
  <si>
    <t>RAILWAY ESTATE</t>
  </si>
  <si>
    <t>RAINBOW BEACH</t>
  </si>
  <si>
    <t>RANSOME</t>
  </si>
  <si>
    <t>RASMUSSEN</t>
  </si>
  <si>
    <t>RATHDOWNEY</t>
  </si>
  <si>
    <t>RAVENSBOURNE</t>
  </si>
  <si>
    <t>RAVENSHOE</t>
  </si>
  <si>
    <t>RED HILL</t>
  </si>
  <si>
    <t>RED RIVER</t>
  </si>
  <si>
    <t>REDBANK CREEK</t>
  </si>
  <si>
    <t>REDCLIFFE</t>
  </si>
  <si>
    <t>REDLAND BAY</t>
  </si>
  <si>
    <t>REDLYNCH</t>
  </si>
  <si>
    <t>REEDY CREEK</t>
  </si>
  <si>
    <t>REID RIVER</t>
  </si>
  <si>
    <t>RETRO</t>
  </si>
  <si>
    <t>RICHLANDS</t>
  </si>
  <si>
    <t>RIDGELANDS</t>
  </si>
  <si>
    <t>RIFLE RANGE</t>
  </si>
  <si>
    <t>RITA ISLAND</t>
  </si>
  <si>
    <t>RIVER HEADS</t>
  </si>
  <si>
    <t>RIVERHILLS</t>
  </si>
  <si>
    <t>RIVERLEIGH</t>
  </si>
  <si>
    <t>ROADVALE</t>
  </si>
  <si>
    <t>ROBERTSON</t>
  </si>
  <si>
    <t>ROBINA</t>
  </si>
  <si>
    <t>ROCHEDALE</t>
  </si>
  <si>
    <t>ROCHEDALE SOUTH</t>
  </si>
  <si>
    <t>ROCKINGHAM</t>
  </si>
  <si>
    <t>ROCKLEA</t>
  </si>
  <si>
    <t>ROCKSBERG</t>
  </si>
  <si>
    <t>ROCKY POINT</t>
  </si>
  <si>
    <t>RODDS BAY</t>
  </si>
  <si>
    <t>ROLLESTON</t>
  </si>
  <si>
    <t>ROLLINGSTONE</t>
  </si>
  <si>
    <t>ROMA</t>
  </si>
  <si>
    <t>ROOKWOOD</t>
  </si>
  <si>
    <t>ROSEDALE</t>
  </si>
  <si>
    <t>ROSENEATH</t>
  </si>
  <si>
    <t>ROSSLEA</t>
  </si>
  <si>
    <t>ROSSLYN</t>
  </si>
  <si>
    <t>ROSSMOYA</t>
  </si>
  <si>
    <t>ROSSVILLE</t>
  </si>
  <si>
    <t>ROTHWELL</t>
  </si>
  <si>
    <t>ROUND HILL</t>
  </si>
  <si>
    <t>ROWES BAY</t>
  </si>
  <si>
    <t>RUBYANNA</t>
  </si>
  <si>
    <t>RUBYVALE</t>
  </si>
  <si>
    <t>RULES BEACH</t>
  </si>
  <si>
    <t>RUNAWAY BAY</t>
  </si>
  <si>
    <t>RUNCORN</t>
  </si>
  <si>
    <t>RUNNYMEDE</t>
  </si>
  <si>
    <t>RUSH CREEK</t>
  </si>
  <si>
    <t>RUSSELL ISLAND</t>
  </si>
  <si>
    <t>RYAN</t>
  </si>
  <si>
    <t>SABINE</t>
  </si>
  <si>
    <t>ST HELENS</t>
  </si>
  <si>
    <t>ST KILDA</t>
  </si>
  <si>
    <t>ST LUCIA</t>
  </si>
  <si>
    <t>ST RUTH</t>
  </si>
  <si>
    <t>SALISBURY</t>
  </si>
  <si>
    <t>SAMSONVALE</t>
  </si>
  <si>
    <t>SANDGATE</t>
  </si>
  <si>
    <t>SANDIFORD</t>
  </si>
  <si>
    <t>SANDSTONE POINT</t>
  </si>
  <si>
    <t>SARINA</t>
  </si>
  <si>
    <t>SARINA BEACH</t>
  </si>
  <si>
    <t>SAUNDERS BEACH</t>
  </si>
  <si>
    <t>SCARBOROUGH</t>
  </si>
  <si>
    <t>SCARNESS</t>
  </si>
  <si>
    <t>SCOTTVILLE</t>
  </si>
  <si>
    <t>SCRUB CREEK</t>
  </si>
  <si>
    <t>SEAFORTH</t>
  </si>
  <si>
    <t>SEVENTEEN MILE ROCKS</t>
  </si>
  <si>
    <t>SEVENTEEN SEVENTY</t>
  </si>
  <si>
    <t>SHAILER PARK</t>
  </si>
  <si>
    <t>SHARON</t>
  </si>
  <si>
    <t>SHELDON</t>
  </si>
  <si>
    <t>SHERWOOD</t>
  </si>
  <si>
    <t>SHOAL POINT</t>
  </si>
  <si>
    <t>SHOALWATER</t>
  </si>
  <si>
    <t>SILKWOOD</t>
  </si>
  <si>
    <t>SILVER SPUR</t>
  </si>
  <si>
    <t>SILVERWOOD</t>
  </si>
  <si>
    <t>SLACKS CREEK</t>
  </si>
  <si>
    <t>SLADE POINT</t>
  </si>
  <si>
    <t>SMITHFIELD</t>
  </si>
  <si>
    <t>SOLDIERS HILL</t>
  </si>
  <si>
    <t>SOMERSET DAM</t>
  </si>
  <si>
    <t>SOUTH BRISBANE</t>
  </si>
  <si>
    <t>BUNDABERG SOUTH</t>
  </si>
  <si>
    <t>SOUTH GLADSTONE</t>
  </si>
  <si>
    <t>SOUTH JOHNSTONE</t>
  </si>
  <si>
    <t>SOUTH MACKAY</t>
  </si>
  <si>
    <t>SOUTH TOWNSVILLE</t>
  </si>
  <si>
    <t>SOUTH TREES</t>
  </si>
  <si>
    <t>SOUTHBROOK</t>
  </si>
  <si>
    <t>SOUTHPORT</t>
  </si>
  <si>
    <t>SOUTHWOOD</t>
  </si>
  <si>
    <t>SPEEDWELL</t>
  </si>
  <si>
    <t>SPRING BLUFF</t>
  </si>
  <si>
    <t>SPRING HILL</t>
  </si>
  <si>
    <t>SPRINGBROOK</t>
  </si>
  <si>
    <t>SPRINGFIELD</t>
  </si>
  <si>
    <t>SPRINGSURE</t>
  </si>
  <si>
    <t>SPRINGWOOD</t>
  </si>
  <si>
    <t>ST GEORGE</t>
  </si>
  <si>
    <t>ST LAWRENCE</t>
  </si>
  <si>
    <t>STAFFORD</t>
  </si>
  <si>
    <t>STAFFORD HEIGHTS</t>
  </si>
  <si>
    <t>STANAGE</t>
  </si>
  <si>
    <t>STANMORE</t>
  </si>
  <si>
    <t>STANTHORPE</t>
  </si>
  <si>
    <t>STANWELL</t>
  </si>
  <si>
    <t>STAPYLTON</t>
  </si>
  <si>
    <t>STEIGLITZ</t>
  </si>
  <si>
    <t>STONEHENGE</t>
  </si>
  <si>
    <t>STONELANDS</t>
  </si>
  <si>
    <t>STONY CREEK</t>
  </si>
  <si>
    <t>STRATFORD</t>
  </si>
  <si>
    <t>STRATHDICKIE</t>
  </si>
  <si>
    <t>STRATHMORE</t>
  </si>
  <si>
    <t>STRATHPINE</t>
  </si>
  <si>
    <t>STRETTON</t>
  </si>
  <si>
    <t>STUART</t>
  </si>
  <si>
    <t>SUMNER</t>
  </si>
  <si>
    <t>SUN VALLEY</t>
  </si>
  <si>
    <t>SUNDOWN</t>
  </si>
  <si>
    <t>SUNNYBANK</t>
  </si>
  <si>
    <t>SUNNYBANK HILLS</t>
  </si>
  <si>
    <t>SUNSET</t>
  </si>
  <si>
    <t>SUNSHINE BEACH</t>
  </si>
  <si>
    <t>SURAT</t>
  </si>
  <si>
    <t>SURFERS PARADISE</t>
  </si>
  <si>
    <t>SUSAN RIVER</t>
  </si>
  <si>
    <t>SVENSSON HEIGHTS</t>
  </si>
  <si>
    <t>SWAN CREEK</t>
  </si>
  <si>
    <t>SWANFELS</t>
  </si>
  <si>
    <t>TAABINGA</t>
  </si>
  <si>
    <t>TABRAGALBA</t>
  </si>
  <si>
    <t>TAIGUM</t>
  </si>
  <si>
    <t>TAKURA</t>
  </si>
  <si>
    <t>TALLAI</t>
  </si>
  <si>
    <t>TALLEBUDGERA</t>
  </si>
  <si>
    <t>TALLEBUDGERA VALLEY</t>
  </si>
  <si>
    <t>TAM O'SHANTER</t>
  </si>
  <si>
    <t>TAMBO</t>
  </si>
  <si>
    <t>TAMBORINE</t>
  </si>
  <si>
    <t>TAMROOKUM</t>
  </si>
  <si>
    <t>TANAH MERAH</t>
  </si>
  <si>
    <t>TANBAR</t>
  </si>
  <si>
    <t>TANNUM SANDS</t>
  </si>
  <si>
    <t>TANNYMOREL</t>
  </si>
  <si>
    <t>TARA</t>
  </si>
  <si>
    <t>TARAMPA</t>
  </si>
  <si>
    <t>TARANGANBA</t>
  </si>
  <si>
    <t>TARINGA</t>
  </si>
  <si>
    <t>TAROMEO</t>
  </si>
  <si>
    <t>TARONG</t>
  </si>
  <si>
    <t>TAROOM</t>
  </si>
  <si>
    <t>TARRAGINDI</t>
  </si>
  <si>
    <t>TARZALI</t>
  </si>
  <si>
    <t>TELINA</t>
  </si>
  <si>
    <t>TENNYSON</t>
  </si>
  <si>
    <t>TERRICA</t>
  </si>
  <si>
    <t>TAROME</t>
  </si>
  <si>
    <t>TEWANTIN</t>
  </si>
  <si>
    <t>TEXAS</t>
  </si>
  <si>
    <t>THABEBAN</t>
  </si>
  <si>
    <t>THALLON</t>
  </si>
  <si>
    <t>THANE</t>
  </si>
  <si>
    <t>THE CAVES</t>
  </si>
  <si>
    <t>THE GAP</t>
  </si>
  <si>
    <t>THE GUMS</t>
  </si>
  <si>
    <t>THE LEAP</t>
  </si>
  <si>
    <t>THE NARROWS</t>
  </si>
  <si>
    <t>THE RANGE</t>
  </si>
  <si>
    <t>THE SUMMIT</t>
  </si>
  <si>
    <t>THEODORE</t>
  </si>
  <si>
    <t>THOOPARA</t>
  </si>
  <si>
    <t>THORNBOROUGH</t>
  </si>
  <si>
    <t>THORNESIDE</t>
  </si>
  <si>
    <t>THORNLANDS</t>
  </si>
  <si>
    <t>THORNTON BEACH</t>
  </si>
  <si>
    <t>THULIMBAH</t>
  </si>
  <si>
    <t>THURSDAY ISLAND</t>
  </si>
  <si>
    <t>TORRES SHIRE</t>
  </si>
  <si>
    <t>TIERI</t>
  </si>
  <si>
    <t>TIN CAN BAY</t>
  </si>
  <si>
    <t>TINANA</t>
  </si>
  <si>
    <t>TINAROO</t>
  </si>
  <si>
    <t>TINGALPA</t>
  </si>
  <si>
    <t>TINGOORA</t>
  </si>
  <si>
    <t>TINNANBAR</t>
  </si>
  <si>
    <t>TIPTON</t>
  </si>
  <si>
    <t>TIRROAN</t>
  </si>
  <si>
    <t>TOLGA</t>
  </si>
  <si>
    <t>TOOGOOLAWAH</t>
  </si>
  <si>
    <t>TOOLAKEA</t>
  </si>
  <si>
    <t>TOOLOOA</t>
  </si>
  <si>
    <t>TOOMULLA</t>
  </si>
  <si>
    <t>TOORBUL</t>
  </si>
  <si>
    <t>TOOWONG</t>
  </si>
  <si>
    <t>TORBANLEA</t>
  </si>
  <si>
    <t>TORQUAY</t>
  </si>
  <si>
    <t>TORRES STRAIT</t>
  </si>
  <si>
    <t>TORRINGTON</t>
  </si>
  <si>
    <t>TRAVESTON</t>
  </si>
  <si>
    <t>TREBONNE</t>
  </si>
  <si>
    <t>TRINITY BEACH</t>
  </si>
  <si>
    <t>TUAN</t>
  </si>
  <si>
    <t>TUCHEKOI</t>
  </si>
  <si>
    <t>TUEN</t>
  </si>
  <si>
    <t>TUGUN</t>
  </si>
  <si>
    <t>TULLY</t>
  </si>
  <si>
    <t>TULLY HEADS</t>
  </si>
  <si>
    <t>TUMOULIN</t>
  </si>
  <si>
    <t>TURALLIN</t>
  </si>
  <si>
    <t>TURKEY BEACH</t>
  </si>
  <si>
    <t>TYRCONNEL</t>
  </si>
  <si>
    <t>UMBIRAM</t>
  </si>
  <si>
    <t>UNDERWOOD</t>
  </si>
  <si>
    <t>UPPER BARRON</t>
  </si>
  <si>
    <t>UPPER BROOKFIELD</t>
  </si>
  <si>
    <t>UPPER CABOOLTURE</t>
  </si>
  <si>
    <t>UPPER COOMERA</t>
  </si>
  <si>
    <t>UPPER KEDRON</t>
  </si>
  <si>
    <t>UPPER MOUNT GRAVATT</t>
  </si>
  <si>
    <t>URANGAN</t>
  </si>
  <si>
    <t>URRAWEEN</t>
  </si>
  <si>
    <t>VERNOR</t>
  </si>
  <si>
    <t>VERRIERDALE</t>
  </si>
  <si>
    <t>VICTORIA POINT</t>
  </si>
  <si>
    <t>VINCENT</t>
  </si>
  <si>
    <t>VIRGINIA</t>
  </si>
  <si>
    <t>WACOL</t>
  </si>
  <si>
    <t>WAINUI</t>
  </si>
  <si>
    <t>WAKERLEY</t>
  </si>
  <si>
    <t>WALKAMIN</t>
  </si>
  <si>
    <t>WALKERS POINT</t>
  </si>
  <si>
    <t>WALKERSTON</t>
  </si>
  <si>
    <t>WALKERVALE</t>
  </si>
  <si>
    <t>WALLANGARRA</t>
  </si>
  <si>
    <t>WALLAVILLE</t>
  </si>
  <si>
    <t>WALLUMBILLA</t>
  </si>
  <si>
    <t>WAMURAN</t>
  </si>
  <si>
    <t>WAMURAN BASIN</t>
  </si>
  <si>
    <t>WANDOAN</t>
  </si>
  <si>
    <t>WANGAN</t>
  </si>
  <si>
    <t>WANGETTI</t>
  </si>
  <si>
    <t>WARANA</t>
  </si>
  <si>
    <t>WARNER</t>
  </si>
  <si>
    <t>WARRA</t>
  </si>
  <si>
    <t>WARROO</t>
  </si>
  <si>
    <t>WARWICK</t>
  </si>
  <si>
    <t>WATALGAN</t>
  </si>
  <si>
    <t>WATERFORD</t>
  </si>
  <si>
    <t>WATERFORD WEST</t>
  </si>
  <si>
    <t>WATSONVILLE</t>
  </si>
  <si>
    <t>WATTLE GROVE</t>
  </si>
  <si>
    <t>WAVELL HEIGHTS</t>
  </si>
  <si>
    <t>WELLCAMP</t>
  </si>
  <si>
    <t>WELLINGTON POINT</t>
  </si>
  <si>
    <t>WENGENVILLE</t>
  </si>
  <si>
    <t>WERANGA</t>
  </si>
  <si>
    <t>BUNDABERG WEST</t>
  </si>
  <si>
    <t>WEST END</t>
  </si>
  <si>
    <t>WEST GLADSTONE</t>
  </si>
  <si>
    <t>WEST PRAIRIE</t>
  </si>
  <si>
    <t>WEST ROCKHAMPTON</t>
  </si>
  <si>
    <t>WESTBROOK</t>
  </si>
  <si>
    <t>WESTCOURT</t>
  </si>
  <si>
    <t>WESTERN CREEK</t>
  </si>
  <si>
    <t>WESTLAKE</t>
  </si>
  <si>
    <t>WESTWOOD</t>
  </si>
  <si>
    <t>WETHERON</t>
  </si>
  <si>
    <t>WHETSTONE</t>
  </si>
  <si>
    <t>WHITE PATCH</t>
  </si>
  <si>
    <t>WHITE ROCK</t>
  </si>
  <si>
    <t>WHITESIDE</t>
  </si>
  <si>
    <t>WHITFIELD</t>
  </si>
  <si>
    <t>WIGHTS MOUNTAIN</t>
  </si>
  <si>
    <t>WIGTON</t>
  </si>
  <si>
    <t>WILDASH</t>
  </si>
  <si>
    <t>WILLAWONG</t>
  </si>
  <si>
    <t>WILLOW VALE</t>
  </si>
  <si>
    <t>WILLOWS</t>
  </si>
  <si>
    <t>WILLOWVALE</t>
  </si>
  <si>
    <t>WILSTON</t>
  </si>
  <si>
    <t>WINDAROO</t>
  </si>
  <si>
    <t>WINDERMERE</t>
  </si>
  <si>
    <t>WINDERA</t>
  </si>
  <si>
    <t>WINDORAH</t>
  </si>
  <si>
    <t>WINDSOR</t>
  </si>
  <si>
    <t>WINSTON</t>
  </si>
  <si>
    <t>WINTON</t>
  </si>
  <si>
    <t>WINTON SHIRE</t>
  </si>
  <si>
    <t>WISHART</t>
  </si>
  <si>
    <t>WITHCOTT</t>
  </si>
  <si>
    <t>WITTA</t>
  </si>
  <si>
    <t>WIVENHOE POCKET</t>
  </si>
  <si>
    <t>WOLFFDENE</t>
  </si>
  <si>
    <t>WOLVI</t>
  </si>
  <si>
    <t>WOMALILLA</t>
  </si>
  <si>
    <t>WONDAI</t>
  </si>
  <si>
    <t>WONDECLA</t>
  </si>
  <si>
    <t>WONDUNNA</t>
  </si>
  <si>
    <t>WONGALING BEACH</t>
  </si>
  <si>
    <t>WONGAWALLAN</t>
  </si>
  <si>
    <t>WOODFORD</t>
  </si>
  <si>
    <t>WOODHILL</t>
  </si>
  <si>
    <t>WOODRIDGE</t>
  </si>
  <si>
    <t>WOODSTOCK</t>
  </si>
  <si>
    <t>WOODY POINT</t>
  </si>
  <si>
    <t>WOOLLOONGABBA</t>
  </si>
  <si>
    <t>WOOLOOWIN</t>
  </si>
  <si>
    <t>WOOMBYE</t>
  </si>
  <si>
    <t>WOONGARRA</t>
  </si>
  <si>
    <t>WOONGOOLBA</t>
  </si>
  <si>
    <t>WOOPEN CREEK</t>
  </si>
  <si>
    <t>WOORIM</t>
  </si>
  <si>
    <t>WOOROOLIN</t>
  </si>
  <si>
    <t>WOREE</t>
  </si>
  <si>
    <t>WORONGARY</t>
  </si>
  <si>
    <t>WULGURU</t>
  </si>
  <si>
    <t>WURDONG HEIGHTS</t>
  </si>
  <si>
    <t>WURTULLA</t>
  </si>
  <si>
    <t>WYALLA</t>
  </si>
  <si>
    <t>WYANDRA</t>
  </si>
  <si>
    <t>WYARALONG</t>
  </si>
  <si>
    <t>WYCARBAH</t>
  </si>
  <si>
    <t>WYNNUM</t>
  </si>
  <si>
    <t>WYNNUM WEST</t>
  </si>
  <si>
    <t>WYREEMA</t>
  </si>
  <si>
    <t>YAAMBA</t>
  </si>
  <si>
    <t>YABULU</t>
  </si>
  <si>
    <t>YALBOROO</t>
  </si>
  <si>
    <t>YANDARAN</t>
  </si>
  <si>
    <t>YANDILLA</t>
  </si>
  <si>
    <t>YANDINA</t>
  </si>
  <si>
    <t>YANGAN</t>
  </si>
  <si>
    <t>YARGULLEN</t>
  </si>
  <si>
    <t>YAROOMBA</t>
  </si>
  <si>
    <t>YARRAMAN</t>
  </si>
  <si>
    <t>YARRANLEA</t>
  </si>
  <si>
    <t>YARWUN</t>
  </si>
  <si>
    <t>YATALA</t>
  </si>
  <si>
    <t>YEERONGPILLY</t>
  </si>
  <si>
    <t>YELARBON</t>
  </si>
  <si>
    <t>YENDA</t>
  </si>
  <si>
    <t>YERONGA</t>
  </si>
  <si>
    <t>YIMBUN</t>
  </si>
  <si>
    <t>YORKEYS KNOB</t>
  </si>
  <si>
    <t>YULEBA</t>
  </si>
  <si>
    <t>YUNGABURRA</t>
  </si>
  <si>
    <t>ZILLMERE</t>
  </si>
  <si>
    <t>RIPLEY</t>
  </si>
  <si>
    <t>GOOLMAN</t>
  </si>
  <si>
    <t>MOODLU</t>
  </si>
  <si>
    <t>FOREST HILL</t>
  </si>
  <si>
    <t>EASTERN HEIGHTS</t>
  </si>
  <si>
    <t>RACEVIEW</t>
  </si>
  <si>
    <t>WEST IPSWICH</t>
  </si>
  <si>
    <t>CHURCHILL</t>
  </si>
  <si>
    <t>SILKSTONE</t>
  </si>
  <si>
    <t>IPSWICH</t>
  </si>
  <si>
    <t>TANSEY</t>
  </si>
  <si>
    <t>BARAMBAH</t>
  </si>
  <si>
    <t>MANYUNG</t>
  </si>
  <si>
    <t>KINBOMBI</t>
  </si>
  <si>
    <t>WOOLOOGA</t>
  </si>
  <si>
    <t>BOOUBYJAN</t>
  </si>
  <si>
    <t>MANUMBAR</t>
  </si>
  <si>
    <t>ELGIN VALE</t>
  </si>
  <si>
    <t>MIVA</t>
  </si>
  <si>
    <t>LANGSHAW</t>
  </si>
  <si>
    <t>MORNINGTON</t>
  </si>
  <si>
    <t>PARKSIDE</t>
  </si>
  <si>
    <t>HEALY</t>
  </si>
  <si>
    <t>HAPPY VALLEY</t>
  </si>
  <si>
    <t>SPREADBOROUGH</t>
  </si>
  <si>
    <t>SPRING MOUNTAIN</t>
  </si>
  <si>
    <t>HARRISVILLE</t>
  </si>
  <si>
    <t>PURGA</t>
  </si>
  <si>
    <t>MUTDAPILLY</t>
  </si>
  <si>
    <t>SWANBANK</t>
  </si>
  <si>
    <t>BURRA BURRI</t>
  </si>
  <si>
    <t>HALIFAX</t>
  </si>
  <si>
    <t>BEMERSIDE</t>
  </si>
  <si>
    <t>INGHAM</t>
  </si>
  <si>
    <t>MACKNADE</t>
  </si>
  <si>
    <t>LANNERCOST</t>
  </si>
  <si>
    <t>BRAEMEADOWS</t>
  </si>
  <si>
    <t>HAWKINS CREEK</t>
  </si>
  <si>
    <t>PEACOCK SIDING</t>
  </si>
  <si>
    <t>HELENS HILL</t>
  </si>
  <si>
    <t>BLACKROCK</t>
  </si>
  <si>
    <t>PALUMA</t>
  </si>
  <si>
    <t>LUCINDA</t>
  </si>
  <si>
    <t>FORREST BEACH</t>
  </si>
  <si>
    <t>CORDELIA</t>
  </si>
  <si>
    <t>TOOBANNA</t>
  </si>
  <si>
    <t>GAIRLOCH</t>
  </si>
  <si>
    <t>TAYLORS BEACH</t>
  </si>
  <si>
    <t>NEBO</t>
  </si>
  <si>
    <t>MOUNT MORGAN</t>
  </si>
  <si>
    <t>MILES</t>
  </si>
  <si>
    <t>CONDAMINE</t>
  </si>
  <si>
    <t>DRILLHAM</t>
  </si>
  <si>
    <t>MORABY</t>
  </si>
  <si>
    <t>DULACCA</t>
  </si>
  <si>
    <t>DALWOGON</t>
  </si>
  <si>
    <t>COLUMBOOLA</t>
  </si>
  <si>
    <t>GLENAUBYN</t>
  </si>
  <si>
    <t>GURULMUNDI</t>
  </si>
  <si>
    <t>KENTVILLE</t>
  </si>
  <si>
    <t>MOUNT BERRYMAN</t>
  </si>
  <si>
    <t>CAPELLA</t>
  </si>
  <si>
    <t>CHINCHILLA</t>
  </si>
  <si>
    <t>FAIRYLAND</t>
  </si>
  <si>
    <t>BARAKULA</t>
  </si>
  <si>
    <t>BOONARGA</t>
  </si>
  <si>
    <t>BRIGALOW</t>
  </si>
  <si>
    <t>BAKING BOARD</t>
  </si>
  <si>
    <t>GOODAR</t>
  </si>
  <si>
    <t>BUNGUNYA</t>
  </si>
  <si>
    <t>WYAGA</t>
  </si>
  <si>
    <t>WONDALLI</t>
  </si>
  <si>
    <t>NORMANTON</t>
  </si>
  <si>
    <t>CARPENTARIA SHIRE</t>
  </si>
  <si>
    <t>KARUMBA</t>
  </si>
  <si>
    <t>MOURA</t>
  </si>
  <si>
    <t>BANANA</t>
  </si>
  <si>
    <t>WOWAN</t>
  </si>
  <si>
    <t>BILOELA</t>
  </si>
  <si>
    <t>CRACOW</t>
  </si>
  <si>
    <t>CAMBOON</t>
  </si>
  <si>
    <t>KOKOTUNGO</t>
  </si>
  <si>
    <t>VENTNOR</t>
  </si>
  <si>
    <t>MULGILDIE</t>
  </si>
  <si>
    <t>MONTO</t>
  </si>
  <si>
    <t>MOONFORD</t>
  </si>
  <si>
    <t>COOMINGLAH</t>
  </si>
  <si>
    <t>MUNGUNGO</t>
  </si>
  <si>
    <t>BUKALI</t>
  </si>
  <si>
    <t>KALPOWAR</t>
  </si>
  <si>
    <t>BANCROFT</t>
  </si>
  <si>
    <t>KAPALDO</t>
  </si>
  <si>
    <t>GLENLEIGH</t>
  </si>
  <si>
    <t>HARRAMI</t>
  </si>
  <si>
    <t>RAWBELLE</t>
  </si>
  <si>
    <t>PENTLAND</t>
  </si>
  <si>
    <t>CHARTERS TOWERS REGIONAL</t>
  </si>
  <si>
    <t>HOMESTEAD</t>
  </si>
  <si>
    <t>GEORGETOWN</t>
  </si>
  <si>
    <t>ETHERIDGE SHIRE</t>
  </si>
  <si>
    <t>BOOYAL</t>
  </si>
  <si>
    <t>GOODWOOD</t>
  </si>
  <si>
    <t>WOODGATE</t>
  </si>
  <si>
    <t>APPLE TREE CREEK</t>
  </si>
  <si>
    <t>ABINGTON</t>
  </si>
  <si>
    <t>HORTON</t>
  </si>
  <si>
    <t>DOOLBI</t>
  </si>
  <si>
    <t>SHEEP STATION CREEK</t>
  </si>
  <si>
    <t>VILLENEUVE</t>
  </si>
  <si>
    <t>MOUNT KILCOY</t>
  </si>
  <si>
    <t>MONSILDALE</t>
  </si>
  <si>
    <t>HAZELDEAN</t>
  </si>
  <si>
    <t>QUILPIE</t>
  </si>
  <si>
    <t>QUILPIE SHIRE</t>
  </si>
  <si>
    <t>EROMANGA</t>
  </si>
  <si>
    <t>ADAVALE</t>
  </si>
  <si>
    <t>THARGOMINDAH</t>
  </si>
  <si>
    <t>BULLOO SHIRE</t>
  </si>
  <si>
    <t>NOCCUNDRA</t>
  </si>
  <si>
    <t>DOTSWOOD</t>
  </si>
  <si>
    <t>SOUTHERN CROSS</t>
  </si>
  <si>
    <t>CLONCURRY</t>
  </si>
  <si>
    <t>CLONCURRY SHIRE</t>
  </si>
  <si>
    <t>CAMOOWEAL</t>
  </si>
  <si>
    <t>RAVENSWOOD</t>
  </si>
  <si>
    <t>BREDDAN</t>
  </si>
  <si>
    <t>BLACK JACK</t>
  </si>
  <si>
    <t>AMAMOOR</t>
  </si>
  <si>
    <t>IMBIL</t>
  </si>
  <si>
    <t>KANDANGA</t>
  </si>
  <si>
    <t>BROOLOO</t>
  </si>
  <si>
    <t>CALVERT</t>
  </si>
  <si>
    <t>ROSEWOOD</t>
  </si>
  <si>
    <t>GLAMORGAN VALE</t>
  </si>
  <si>
    <t>LARK HILL</t>
  </si>
  <si>
    <t>JAMBIN</t>
  </si>
  <si>
    <t>THANGOOL</t>
  </si>
  <si>
    <t>DULULU</t>
  </si>
  <si>
    <t>KIANGA</t>
  </si>
  <si>
    <t>CALLIDE</t>
  </si>
  <si>
    <t>DUMGREE</t>
  </si>
  <si>
    <t>LONG POCKET</t>
  </si>
  <si>
    <t>GOOVIGEN</t>
  </si>
  <si>
    <t>VALENTINE PLAINS</t>
  </si>
  <si>
    <t>ORANGE CREEK</t>
  </si>
  <si>
    <t>FORESTHOME</t>
  </si>
  <si>
    <t>MOUNT MURCHISON</t>
  </si>
  <si>
    <t>BLENHEIM</t>
  </si>
  <si>
    <t>THORNTON</t>
  </si>
  <si>
    <t>TOWNSON</t>
  </si>
  <si>
    <t>HATTON VALE</t>
  </si>
  <si>
    <t>MORTON VALE</t>
  </si>
  <si>
    <t>GLENORE GROVE</t>
  </si>
  <si>
    <t>PLAINLAND</t>
  </si>
  <si>
    <t>SUMMERHOLM</t>
  </si>
  <si>
    <t>TOOBEAH</t>
  </si>
  <si>
    <t>KURUMBUL</t>
  </si>
  <si>
    <t>THREE MOON</t>
  </si>
  <si>
    <t>MOUNT URAH</t>
  </si>
  <si>
    <t>THINOOMBA</t>
  </si>
  <si>
    <t>TIARO</t>
  </si>
  <si>
    <t>THEEBINE</t>
  </si>
  <si>
    <t>GUNDIAH</t>
  </si>
  <si>
    <t>BAUPLE</t>
  </si>
  <si>
    <t>AUCHENFLOWER</t>
  </si>
  <si>
    <t>ENOGGERA RESERVOIR</t>
  </si>
  <si>
    <t>FOREST LAKE</t>
  </si>
  <si>
    <t>SHORNCLIFFE</t>
  </si>
  <si>
    <t>SINNAMON PARK</t>
  </si>
  <si>
    <t>KANIMBLA</t>
  </si>
  <si>
    <t>TRINITY PARK</t>
  </si>
  <si>
    <t>SAMFORD VILLAGE</t>
  </si>
  <si>
    <t>GLEN BOUGHTON</t>
  </si>
  <si>
    <t>DRAPER</t>
  </si>
  <si>
    <t>BUNDAMBA</t>
  </si>
  <si>
    <t>REDBANK</t>
  </si>
  <si>
    <t>RIVERVIEW</t>
  </si>
  <si>
    <t>DINMORE</t>
  </si>
  <si>
    <t>COLLINGWOOD PARK</t>
  </si>
  <si>
    <t>NEW CHUM</t>
  </si>
  <si>
    <t>BOOVAL</t>
  </si>
  <si>
    <t>BLACKSTONE</t>
  </si>
  <si>
    <t>NORTH BOOVAL</t>
  </si>
  <si>
    <t>EAST IPSWICH</t>
  </si>
  <si>
    <t>NEWTOWN</t>
  </si>
  <si>
    <t>BASIN POCKET</t>
  </si>
  <si>
    <t>MOORES POCKET</t>
  </si>
  <si>
    <t>TIVOLI</t>
  </si>
  <si>
    <t>WOODEND</t>
  </si>
  <si>
    <t>GOODNA</t>
  </si>
  <si>
    <t>NORTH IPSWICH</t>
  </si>
  <si>
    <t>COALFALLS</t>
  </si>
  <si>
    <t>GAILES</t>
  </si>
  <si>
    <t>SADLIERS CROSSING</t>
  </si>
  <si>
    <t>WULKURAKA</t>
  </si>
  <si>
    <t>LEICHHARDT</t>
  </si>
  <si>
    <t>AMBERLEY</t>
  </si>
  <si>
    <t>MOUNT ST JOHN</t>
  </si>
  <si>
    <t>PALM ISLAND</t>
  </si>
  <si>
    <t>CRANLEY</t>
  </si>
  <si>
    <t>ROCKVILLE</t>
  </si>
  <si>
    <t>MOUNT KYNOCH</t>
  </si>
  <si>
    <t>HARLAXTON</t>
  </si>
  <si>
    <t>MOUNT LOFTY</t>
  </si>
  <si>
    <t>DRAYTON</t>
  </si>
  <si>
    <t>WILSONTON</t>
  </si>
  <si>
    <t>NORTH TOOWOOMBA</t>
  </si>
  <si>
    <t>EAST TOOWOOMBA</t>
  </si>
  <si>
    <t>REDWOOD</t>
  </si>
  <si>
    <t>PRINCE HENRY HEIGHTS</t>
  </si>
  <si>
    <t>HARRISTOWN</t>
  </si>
  <si>
    <t>SOUTH TOOWOOMBA</t>
  </si>
  <si>
    <t>CENTENARY HEIGHTS</t>
  </si>
  <si>
    <t>RANGEVILLE</t>
  </si>
  <si>
    <t>KEARNEYS SPRING</t>
  </si>
  <si>
    <t>DARLING HEIGHTS</t>
  </si>
  <si>
    <t>MIDDLE RIDGE</t>
  </si>
  <si>
    <t>LOCKYER WATERS</t>
  </si>
  <si>
    <t>WILLOWBANK</t>
  </si>
  <si>
    <t>WALLOON</t>
  </si>
  <si>
    <t>BLACKSOIL</t>
  </si>
  <si>
    <t>HAIGSLEA</t>
  </si>
  <si>
    <t>REDBANK PLAINS</t>
  </si>
  <si>
    <t>CHUWAR</t>
  </si>
  <si>
    <t>BELLBIRD PARK</t>
  </si>
  <si>
    <t>BARELLAN POINT</t>
  </si>
  <si>
    <t>PEAK CROSSING</t>
  </si>
  <si>
    <t>KARRABIN</t>
  </si>
  <si>
    <t>CAMIRA</t>
  </si>
  <si>
    <t>FLINDERS VIEW</t>
  </si>
  <si>
    <t>PINE MOUNTAIN</t>
  </si>
  <si>
    <t>KARALEE</t>
  </si>
  <si>
    <t>MOUNT MARROW</t>
  </si>
  <si>
    <t>THAGOONA</t>
  </si>
  <si>
    <t>GRANDCHESTER</t>
  </si>
  <si>
    <t>YAMANTO</t>
  </si>
  <si>
    <t>CANIA</t>
  </si>
  <si>
    <t>ABINGDON DOWNS</t>
  </si>
  <si>
    <t>MOUNT SURPRISE</t>
  </si>
  <si>
    <t>EINASLEIGH</t>
  </si>
  <si>
    <t>CONJUBOY</t>
  </si>
  <si>
    <t>FORSAYTH</t>
  </si>
  <si>
    <t>TALAROO</t>
  </si>
  <si>
    <t>GILBERT RIVER</t>
  </si>
  <si>
    <t>LYNDHURST</t>
  </si>
  <si>
    <t>BURKETOWN</t>
  </si>
  <si>
    <t>BURKE SHIRE</t>
  </si>
  <si>
    <t>MCKINLAY</t>
  </si>
  <si>
    <t>MCKINLAY SHIRE</t>
  </si>
  <si>
    <t>JULIA CREEK</t>
  </si>
  <si>
    <t>KYNUNA</t>
  </si>
  <si>
    <t>TANGORIN</t>
  </si>
  <si>
    <t>FLINDERS SHIRE</t>
  </si>
  <si>
    <t>STAMFORD</t>
  </si>
  <si>
    <t>HUGHENDEN</t>
  </si>
  <si>
    <t>DUTTON RIVER</t>
  </si>
  <si>
    <t>PRAIRIE</t>
  </si>
  <si>
    <t>TORRENS CREEK</t>
  </si>
  <si>
    <t>RYWUNG</t>
  </si>
  <si>
    <t>KOGAN</t>
  </si>
  <si>
    <t>GORDON PARK</t>
  </si>
  <si>
    <t>TANAWHA</t>
  </si>
  <si>
    <t>HUNCHY</t>
  </si>
  <si>
    <t>BELLI PARK</t>
  </si>
  <si>
    <t>BRIDGES</t>
  </si>
  <si>
    <t>YEPPOON</t>
  </si>
  <si>
    <t>DUCHESS</t>
  </si>
  <si>
    <t>DAJARRA</t>
  </si>
  <si>
    <t>KURIDALA</t>
  </si>
  <si>
    <t>SELWYN</t>
  </si>
  <si>
    <t>BURNSIDE</t>
  </si>
  <si>
    <t>CHEVALLUM</t>
  </si>
  <si>
    <t>COOLOOLABIN</t>
  </si>
  <si>
    <t>DIDDILLIBAH</t>
  </si>
  <si>
    <t>DULONG</t>
  </si>
  <si>
    <t>EERWAH VALE</t>
  </si>
  <si>
    <t>FOREST GLEN</t>
  </si>
  <si>
    <t>HIGHWORTH</t>
  </si>
  <si>
    <t>ILKLEY</t>
  </si>
  <si>
    <t>IMAGE FLAT</t>
  </si>
  <si>
    <t>KIELS MOUNTAIN</t>
  </si>
  <si>
    <t>KULUIN</t>
  </si>
  <si>
    <t>LANDERS SHOOT</t>
  </si>
  <si>
    <t>MAROOCHY RIVER</t>
  </si>
  <si>
    <t>MOUNT COOLUM</t>
  </si>
  <si>
    <t>NINDERRY</t>
  </si>
  <si>
    <t>OBI OBI</t>
  </si>
  <si>
    <t>ROSEMOUNT</t>
  </si>
  <si>
    <t>SIPPY DOWNS</t>
  </si>
  <si>
    <t>TOWEN MOUNTAIN</t>
  </si>
  <si>
    <t>VALDORA</t>
  </si>
  <si>
    <t>WEST WOOMBYE</t>
  </si>
  <si>
    <t>WEYBA DOWNS</t>
  </si>
  <si>
    <t>YANDINA CREEK</t>
  </si>
  <si>
    <t>PARKLANDS</t>
  </si>
  <si>
    <t>HODGSON</t>
  </si>
  <si>
    <t>BUNGIL</t>
  </si>
  <si>
    <t>BLYTHDALE</t>
  </si>
  <si>
    <t>EUMAMURRIN</t>
  </si>
  <si>
    <t>TINGUN</t>
  </si>
  <si>
    <t>RICHMOND</t>
  </si>
  <si>
    <t>RICHMOND SHIRE</t>
  </si>
  <si>
    <t>CORFIELD</t>
  </si>
  <si>
    <t>MAXWELTON</t>
  </si>
  <si>
    <t>BOULIA</t>
  </si>
  <si>
    <t>BOULIA SHIRE</t>
  </si>
  <si>
    <t>WOMBLEBANK</t>
  </si>
  <si>
    <t>CLARAVILLE</t>
  </si>
  <si>
    <t>CORALIE</t>
  </si>
  <si>
    <t>BLACKBULL</t>
  </si>
  <si>
    <t>ESMERALDA</t>
  </si>
  <si>
    <t>BELLFIELD</t>
  </si>
  <si>
    <t>MINGELA</t>
  </si>
  <si>
    <t>BORONIA HEIGHTS</t>
  </si>
  <si>
    <t>CRESTMEAD</t>
  </si>
  <si>
    <t>HILLCREST</t>
  </si>
  <si>
    <t>MEADOWBROOK</t>
  </si>
  <si>
    <t>LOGAN CENTRAL</t>
  </si>
  <si>
    <t>LOGAN RESERVE</t>
  </si>
  <si>
    <t>REGENTS PARK</t>
  </si>
  <si>
    <t>NEW BEITH</t>
  </si>
  <si>
    <t>HERITAGE PARK</t>
  </si>
  <si>
    <t>MOUNT ARCHER</t>
  </si>
  <si>
    <t>KAWANA</t>
  </si>
  <si>
    <t>PARK AVENUE</t>
  </si>
  <si>
    <t>BERSERKER</t>
  </si>
  <si>
    <t>THE COMMON</t>
  </si>
  <si>
    <t>WANDAL</t>
  </si>
  <si>
    <t>DEPOT HILL</t>
  </si>
  <si>
    <t>PORT CURTIS</t>
  </si>
  <si>
    <t>UNDULLAH</t>
  </si>
  <si>
    <t>SOUTH MACLEAN</t>
  </si>
  <si>
    <t>ALLENVIEW</t>
  </si>
  <si>
    <t>BARNEY VIEW</t>
  </si>
  <si>
    <t>BENOBBLE</t>
  </si>
  <si>
    <t>BIDDADDABA</t>
  </si>
  <si>
    <t>BIRNAM</t>
  </si>
  <si>
    <t>BOYLAND</t>
  </si>
  <si>
    <t>CAINBABLE</t>
  </si>
  <si>
    <t>CEDAR VALE</t>
  </si>
  <si>
    <t>CHINGHEE CREEK</t>
  </si>
  <si>
    <t>CRYNA</t>
  </si>
  <si>
    <t>DARLINGTON</t>
  </si>
  <si>
    <t>FLYING FOX</t>
  </si>
  <si>
    <t>GLENEAGLE</t>
  </si>
  <si>
    <t>ILLINBAH</t>
  </si>
  <si>
    <t>INNISPLAIN</t>
  </si>
  <si>
    <t>JOSEPHVILLE</t>
  </si>
  <si>
    <t>KAGARU</t>
  </si>
  <si>
    <t>KNAPP CREEK</t>
  </si>
  <si>
    <t>LARAVALE</t>
  </si>
  <si>
    <t>MOUNT BARNEY</t>
  </si>
  <si>
    <t>MUNRUBEN</t>
  </si>
  <si>
    <t>NORTH MACLEAN</t>
  </si>
  <si>
    <t>OAKY CREEK</t>
  </si>
  <si>
    <t>PARK RIDGE SOUTH</t>
  </si>
  <si>
    <t>RUNNING CREEK</t>
  </si>
  <si>
    <t>SARABAH</t>
  </si>
  <si>
    <t>STOCKLEIGH</t>
  </si>
  <si>
    <t>TABOOBA</t>
  </si>
  <si>
    <t>TAMROOKUM CREEK</t>
  </si>
  <si>
    <t>VERESDALE</t>
  </si>
  <si>
    <t>WITHEREN</t>
  </si>
  <si>
    <t>WONGLEPONG</t>
  </si>
  <si>
    <t>TAMBORINE MOUNTAIN</t>
  </si>
  <si>
    <t>MOUNT GIPPS</t>
  </si>
  <si>
    <t>LYONS</t>
  </si>
  <si>
    <t>KENSINGTON GROVE</t>
  </si>
  <si>
    <t>MOOLOOLAH VALLEY</t>
  </si>
  <si>
    <t>PALMVIEW</t>
  </si>
  <si>
    <t>BIRTINYA</t>
  </si>
  <si>
    <t>DICKY BEACH</t>
  </si>
  <si>
    <t>BATTERY HILL</t>
  </si>
  <si>
    <t>AROONA</t>
  </si>
  <si>
    <t>LITTLE MOUNTAIN</t>
  </si>
  <si>
    <t>BELLS CREEK</t>
  </si>
  <si>
    <t>MOFFAT BEACH</t>
  </si>
  <si>
    <t>KINGS BEACH</t>
  </si>
  <si>
    <t>SHELLY BEACH</t>
  </si>
  <si>
    <t>PELICAN WATERS</t>
  </si>
  <si>
    <t>COOCHIN CREEK</t>
  </si>
  <si>
    <t>CROHAMHURST</t>
  </si>
  <si>
    <t>WOOTHA</t>
  </si>
  <si>
    <t>ELAMAN CREEK</t>
  </si>
  <si>
    <t>CURRAMORE</t>
  </si>
  <si>
    <t>CAMBROON</t>
  </si>
  <si>
    <t>REESVILLE</t>
  </si>
  <si>
    <t>NORTH MALENY</t>
  </si>
  <si>
    <t>BALMORAL RIDGE</t>
  </si>
  <si>
    <t>DIAMOND VALLEY</t>
  </si>
  <si>
    <t>CALOUNDRA WEST</t>
  </si>
  <si>
    <t>LAWES</t>
  </si>
  <si>
    <t>LYNFORD</t>
  </si>
  <si>
    <t>CHURCHABLE</t>
  </si>
  <si>
    <t>SPRING CREEK</t>
  </si>
  <si>
    <t>COLLEGE VIEW</t>
  </si>
  <si>
    <t>CROWLEY VALE</t>
  </si>
  <si>
    <t>GLEN CAIRN</t>
  </si>
  <si>
    <t>LAIDLEY HEIGHTS</t>
  </si>
  <si>
    <t>LAIDLEY CREEK WEST</t>
  </si>
  <si>
    <t>BRIBIE ISLAND NORTH</t>
  </si>
  <si>
    <t>LAIDLEY SOUTH</t>
  </si>
  <si>
    <t>LAIDLEY NORTH</t>
  </si>
  <si>
    <t>REGENCY DOWNS</t>
  </si>
  <si>
    <t>JULATTEN</t>
  </si>
  <si>
    <t>FEDERAL</t>
  </si>
  <si>
    <t>RIDGEWOOD</t>
  </si>
  <si>
    <t>BOREEN POINT</t>
  </si>
  <si>
    <t>COOTHARABA</t>
  </si>
  <si>
    <t>RINGTAIL CREEK</t>
  </si>
  <si>
    <t>LAKE MACDONALD</t>
  </si>
  <si>
    <t>SUNRISE BEACH</t>
  </si>
  <si>
    <t>CORAL SEA</t>
  </si>
  <si>
    <t>QUEENSLAND EXTENT</t>
  </si>
  <si>
    <t>NORTHERN TERRITORY</t>
  </si>
  <si>
    <t>SOUTH AUSTRALIA</t>
  </si>
  <si>
    <t>NEW SOUTH WALES</t>
  </si>
  <si>
    <t>BALLARD</t>
  </si>
  <si>
    <t>HIGHFIELDS</t>
  </si>
  <si>
    <t>LAKE MANCHESTER</t>
  </si>
  <si>
    <t>BANKS CREEK</t>
  </si>
  <si>
    <t>LOCKYER</t>
  </si>
  <si>
    <t>CASTAWAYS BEACH</t>
  </si>
  <si>
    <t>VERESDALE SCRUB</t>
  </si>
  <si>
    <t>YARRABILBA</t>
  </si>
  <si>
    <t>ALLANDALE</t>
  </si>
  <si>
    <t>ANTHONY</t>
  </si>
  <si>
    <t>ARATULA</t>
  </si>
  <si>
    <t>BLANTYRE</t>
  </si>
  <si>
    <t>BUNBURRA</t>
  </si>
  <si>
    <t>BUNJURGEN</t>
  </si>
  <si>
    <t>BURNETT CREEK</t>
  </si>
  <si>
    <t>CHARLWOOD</t>
  </si>
  <si>
    <t>CLUMBER</t>
  </si>
  <si>
    <t>COULSON</t>
  </si>
  <si>
    <t>CROFTBY</t>
  </si>
  <si>
    <t>DUGANDAN</t>
  </si>
  <si>
    <t>FASSIFERN VALLEY</t>
  </si>
  <si>
    <t>FRAZERVIEW</t>
  </si>
  <si>
    <t>FRENCHES CREEK</t>
  </si>
  <si>
    <t>HOYA</t>
  </si>
  <si>
    <t>KALBAR</t>
  </si>
  <si>
    <t>KENTS LAGOON</t>
  </si>
  <si>
    <t>KENTS POCKET</t>
  </si>
  <si>
    <t>KULGUN</t>
  </si>
  <si>
    <t>MILBONG</t>
  </si>
  <si>
    <t>MILFORD</t>
  </si>
  <si>
    <t>MILORA</t>
  </si>
  <si>
    <t>MORWINCHA</t>
  </si>
  <si>
    <t>MOUNT ALFORD</t>
  </si>
  <si>
    <t>MOUNT EDWARDS</t>
  </si>
  <si>
    <t>MOUNT FRENCH</t>
  </si>
  <si>
    <t>MUNBILLA</t>
  </si>
  <si>
    <t>OBUM OBUM</t>
  </si>
  <si>
    <t>SILVERDALE</t>
  </si>
  <si>
    <t>TEMPLIN</t>
  </si>
  <si>
    <t>TEVIOTVILLE</t>
  </si>
  <si>
    <t>WALLACES CREEK</t>
  </si>
  <si>
    <t>WOOLOOMAN</t>
  </si>
  <si>
    <t>HIGHVALE</t>
  </si>
  <si>
    <t>KING SCRUB</t>
  </si>
  <si>
    <t>SAMFORD VALLEY</t>
  </si>
  <si>
    <t>YUGAR</t>
  </si>
  <si>
    <t>EBBW VALE</t>
  </si>
  <si>
    <t>CAROLE PARK</t>
  </si>
  <si>
    <t>JIMNA</t>
  </si>
  <si>
    <t>SANDY CREEK</t>
  </si>
  <si>
    <t>WINYA</t>
  </si>
  <si>
    <t>CORNDALE</t>
  </si>
  <si>
    <t>HALY CREEK</t>
  </si>
  <si>
    <t>COMO</t>
  </si>
  <si>
    <t>COOROIBAH</t>
  </si>
  <si>
    <t>COOROY MOUNTAIN</t>
  </si>
  <si>
    <t>TINBEERWAH</t>
  </si>
  <si>
    <t>CABOOLTURE SOUTH</t>
  </si>
  <si>
    <t>BRANCHVIEW</t>
  </si>
  <si>
    <t>BROXBURN</t>
  </si>
  <si>
    <t>IRONGATE</t>
  </si>
  <si>
    <t>LINTHORPE</t>
  </si>
  <si>
    <t>NORTH BRANCH</t>
  </si>
  <si>
    <t>ROSSVALE</t>
  </si>
  <si>
    <t>SCRUBBY MOUNTAIN</t>
  </si>
  <si>
    <t>SPRINGSIDE</t>
  </si>
  <si>
    <t>STONELEIGH</t>
  </si>
  <si>
    <t>CEDARTON</t>
  </si>
  <si>
    <t>WELSBY</t>
  </si>
  <si>
    <t>COOMRITH</t>
  </si>
  <si>
    <t>GORANBA</t>
  </si>
  <si>
    <t>INGLESTONE</t>
  </si>
  <si>
    <t>MARMADUA</t>
  </si>
  <si>
    <t>WEIR RIVER</t>
  </si>
  <si>
    <t>WESTMAR</t>
  </si>
  <si>
    <t>BUDGEE</t>
  </si>
  <si>
    <t>FINNIE</t>
  </si>
  <si>
    <t>HIRSTGLEN</t>
  </si>
  <si>
    <t>MOUNT RASCAL</t>
  </si>
  <si>
    <t>PRESTON</t>
  </si>
  <si>
    <t>RAMSAY</t>
  </si>
  <si>
    <t>TOP CAMP</t>
  </si>
  <si>
    <t>VALE VIEW</t>
  </si>
  <si>
    <t>WEST HALDON</t>
  </si>
  <si>
    <t>BACK PLAINS</t>
  </si>
  <si>
    <t>FELTON SOUTH</t>
  </si>
  <si>
    <t>HEADINGTON HILL</t>
  </si>
  <si>
    <t>KINGS CREEK</t>
  </si>
  <si>
    <t>MANAPOURI</t>
  </si>
  <si>
    <t>MISSEN FLAT</t>
  </si>
  <si>
    <t>NEVILTON</t>
  </si>
  <si>
    <t>RYEFORD</t>
  </si>
  <si>
    <t>SANDY CAMP</t>
  </si>
  <si>
    <t>UPPER PILTON</t>
  </si>
  <si>
    <t>VICTORIA HILL</t>
  </si>
  <si>
    <t>CABARLAH</t>
  </si>
  <si>
    <t>CAWDOR</t>
  </si>
  <si>
    <t>CHERRY CREEK</t>
  </si>
  <si>
    <t>CRESSBROOK CREEK</t>
  </si>
  <si>
    <t>EMU CREEK</t>
  </si>
  <si>
    <t>GOOGA CREEK</t>
  </si>
  <si>
    <t>GROOMSVILLE</t>
  </si>
  <si>
    <t>JONES GULLY</t>
  </si>
  <si>
    <t>KLEINTON</t>
  </si>
  <si>
    <t>MOUNT LUKE</t>
  </si>
  <si>
    <t>MOUNTAIN CAMP</t>
  </si>
  <si>
    <t>PERSEVERANCE</t>
  </si>
  <si>
    <t>PINELANDS</t>
  </si>
  <si>
    <t>PLAINBY</t>
  </si>
  <si>
    <t>ST AUBYN</t>
  </si>
  <si>
    <t>THE BLUFF</t>
  </si>
  <si>
    <t>THORNVILLE</t>
  </si>
  <si>
    <t>UPPER PINELANDS</t>
  </si>
  <si>
    <t>WHICHELLO</t>
  </si>
  <si>
    <t>WOOLMER</t>
  </si>
  <si>
    <t>BOONOOROO PLAINS</t>
  </si>
  <si>
    <t>GREAT SANDY STRAIT</t>
  </si>
  <si>
    <t>MARYBOROUGH WEST</t>
  </si>
  <si>
    <t>THE DIMONDS</t>
  </si>
  <si>
    <t>TUAN FOREST</t>
  </si>
  <si>
    <t>BELLS BRIDGE</t>
  </si>
  <si>
    <t>BLACK SNAKE</t>
  </si>
  <si>
    <t>CROWNTHORPE</t>
  </si>
  <si>
    <t>GOOMERIBONG</t>
  </si>
  <si>
    <t>LOWER WONGA</t>
  </si>
  <si>
    <t>MUDLO</t>
  </si>
  <si>
    <t>SEXTON</t>
  </si>
  <si>
    <t>WIDGEE</t>
  </si>
  <si>
    <t>WRATTENS FOREST</t>
  </si>
  <si>
    <t>BUNYA CREEK</t>
  </si>
  <si>
    <t>BURGOWAN</t>
  </si>
  <si>
    <t>BURRUM RIVER</t>
  </si>
  <si>
    <t>BURRUM TOWN</t>
  </si>
  <si>
    <t>CHERWELL</t>
  </si>
  <si>
    <t>DUCKINWILLA</t>
  </si>
  <si>
    <t>DUNDATHU</t>
  </si>
  <si>
    <t>DUNDOWRAN BEACH</t>
  </si>
  <si>
    <t>ELI WATERS</t>
  </si>
  <si>
    <t>FRASER ISLAND</t>
  </si>
  <si>
    <t>PACIFIC HAVEN</t>
  </si>
  <si>
    <t>PRAWLE</t>
  </si>
  <si>
    <t>SUNSHINE ACRES</t>
  </si>
  <si>
    <t>TANDORA</t>
  </si>
  <si>
    <t>TOOGOOM</t>
  </si>
  <si>
    <t>WALLIEBUM</t>
  </si>
  <si>
    <t>WALLIGAN</t>
  </si>
  <si>
    <t>ANDERLEIGH</t>
  </si>
  <si>
    <t>ANTIGUA</t>
  </si>
  <si>
    <t>BAUPLE FOREST</t>
  </si>
  <si>
    <t>GLEN ECHO</t>
  </si>
  <si>
    <t>GLENWOOD</t>
  </si>
  <si>
    <t>GOOTCHIE</t>
  </si>
  <si>
    <t>GUNALDA</t>
  </si>
  <si>
    <t>KANIGAN</t>
  </si>
  <si>
    <t>MUNNA CREEK</t>
  </si>
  <si>
    <t>NETHERBY</t>
  </si>
  <si>
    <t>PATERSON</t>
  </si>
  <si>
    <t>PIONEERS REST</t>
  </si>
  <si>
    <t>SCOTCHY POCKET</t>
  </si>
  <si>
    <t>ST MARY</t>
  </si>
  <si>
    <t>TALEGALLA WEIR</t>
  </si>
  <si>
    <t>TOOLARA FOREST</t>
  </si>
  <si>
    <t>BRINGALILY</t>
  </si>
  <si>
    <t>BULLI CREEK</t>
  </si>
  <si>
    <t>CANNING CREEK</t>
  </si>
  <si>
    <t>CATTLE CREEK</t>
  </si>
  <si>
    <t>CONDAMINE FARMS</t>
  </si>
  <si>
    <t>CONDAMINE PLAINS</t>
  </si>
  <si>
    <t>CYPRESS GARDENS</t>
  </si>
  <si>
    <t>DOMVILLE</t>
  </si>
  <si>
    <t>FOREST RIDGE</t>
  </si>
  <si>
    <t>GRAYS GATE</t>
  </si>
  <si>
    <t>KURROWAH</t>
  </si>
  <si>
    <t>LAVELLE</t>
  </si>
  <si>
    <t>LEMONTREE</t>
  </si>
  <si>
    <t>MILLMERRAN DOWNS</t>
  </si>
  <si>
    <t>MILLMERRAN WOODS</t>
  </si>
  <si>
    <t>MILLWOOD</t>
  </si>
  <si>
    <t>MOUNT EMLYN</t>
  </si>
  <si>
    <t>PUNCHS CREEK</t>
  </si>
  <si>
    <t>ROCKY CREEK</t>
  </si>
  <si>
    <t>THE PINES</t>
  </si>
  <si>
    <t>TUMMAVILLE</t>
  </si>
  <si>
    <t>WATTLE RIDGE</t>
  </si>
  <si>
    <t>WOONDUL</t>
  </si>
  <si>
    <t>BIDWILL</t>
  </si>
  <si>
    <t>CALGOA</t>
  </si>
  <si>
    <t>DOONGUL</t>
  </si>
  <si>
    <t>DUNMORA</t>
  </si>
  <si>
    <t>FERNEY</t>
  </si>
  <si>
    <t>GLENORCHY</t>
  </si>
  <si>
    <t>GRAHAMS CREEK</t>
  </si>
  <si>
    <t>GUNGALOON</t>
  </si>
  <si>
    <t>MAGNOLIA</t>
  </si>
  <si>
    <t>MARODIAN</t>
  </si>
  <si>
    <t>NORTH ARAMARA</t>
  </si>
  <si>
    <t>OAKHURST</t>
  </si>
  <si>
    <t>PILERWA</t>
  </si>
  <si>
    <t>TEDDINGTON</t>
  </si>
  <si>
    <t>TEEBAR</t>
  </si>
  <si>
    <t>TINANA SOUTH</t>
  </si>
  <si>
    <t>WOOCOO</t>
  </si>
  <si>
    <t>YENGARIE</t>
  </si>
  <si>
    <t>YERRA</t>
  </si>
  <si>
    <t>GULF OF CARPENTARIA</t>
  </si>
  <si>
    <t>CAPTAIN CREEK</t>
  </si>
  <si>
    <t>FORESHORES</t>
  </si>
  <si>
    <t>GINDORAN</t>
  </si>
  <si>
    <t>MOUNT MARIA</t>
  </si>
  <si>
    <t>MOUNT TOM</t>
  </si>
  <si>
    <t>OYSTER CREEK</t>
  </si>
  <si>
    <t>TAUNTON</t>
  </si>
  <si>
    <t>BARLIL</t>
  </si>
  <si>
    <t>BYEE</t>
  </si>
  <si>
    <t>CLOYNA</t>
  </si>
  <si>
    <t>GLENROCK</t>
  </si>
  <si>
    <t>KITOBA</t>
  </si>
  <si>
    <t>MERLWOOD</t>
  </si>
  <si>
    <t>MOFFATDALE</t>
  </si>
  <si>
    <t>MOONDOONER</t>
  </si>
  <si>
    <t>OAKDALE</t>
  </si>
  <si>
    <t>REDGATE</t>
  </si>
  <si>
    <t>SILVERLEAF</t>
  </si>
  <si>
    <t>SUNNY NOOK</t>
  </si>
  <si>
    <t>TABLELANDS</t>
  </si>
  <si>
    <t>WARNUNG</t>
  </si>
  <si>
    <t>WOOROONDEN</t>
  </si>
  <si>
    <t>BARKER CREEK FLAT</t>
  </si>
  <si>
    <t>BENARKIN NORTH</t>
  </si>
  <si>
    <t>BLACKBUTT NORTH</t>
  </si>
  <si>
    <t>BLACKBUTT SOUTH</t>
  </si>
  <si>
    <t>BULLCAMP</t>
  </si>
  <si>
    <t>BUNYA MOUNTAINS</t>
  </si>
  <si>
    <t>EAST NANANGO</t>
  </si>
  <si>
    <t>KUNIOON</t>
  </si>
  <si>
    <t>NUKKU</t>
  </si>
  <si>
    <t>PIMPIMBUDGEE</t>
  </si>
  <si>
    <t>SANDY RIDGES</t>
  </si>
  <si>
    <t>SOUTH EAST NANANGO</t>
  </si>
  <si>
    <t>TEELAH</t>
  </si>
  <si>
    <t>WATTLE CAMP</t>
  </si>
  <si>
    <t>SOUTH NANANGO</t>
  </si>
  <si>
    <t>ABBEYWOOD</t>
  </si>
  <si>
    <t>BALLOGIE</t>
  </si>
  <si>
    <t>BRIGOODA</t>
  </si>
  <si>
    <t>CHELMSFORD</t>
  </si>
  <si>
    <t>FAIRDALE</t>
  </si>
  <si>
    <t>FICKS CROSSING</t>
  </si>
  <si>
    <t>GREENVIEW</t>
  </si>
  <si>
    <t>KAWL KAWL</t>
  </si>
  <si>
    <t>KEYSLAND</t>
  </si>
  <si>
    <t>KINLEYMORE</t>
  </si>
  <si>
    <t>MARSHLANDS</t>
  </si>
  <si>
    <t>MELROSE</t>
  </si>
  <si>
    <t>MOUNT MCEUEN</t>
  </si>
  <si>
    <t>MP CREEK</t>
  </si>
  <si>
    <t>OKEDEN</t>
  </si>
  <si>
    <t>STALWORTH</t>
  </si>
  <si>
    <t>WHEATLANDS</t>
  </si>
  <si>
    <t>WILKESDALE</t>
  </si>
  <si>
    <t>CORINGA</t>
  </si>
  <si>
    <t>GOLDEN FLEECE</t>
  </si>
  <si>
    <t>WATERANGA</t>
  </si>
  <si>
    <t>WOOWOONGA</t>
  </si>
  <si>
    <t>BUCCA</t>
  </si>
  <si>
    <t>CORAL COVE</t>
  </si>
  <si>
    <t>ELLIOTT</t>
  </si>
  <si>
    <t>GIVELDA</t>
  </si>
  <si>
    <t>KINKUNA</t>
  </si>
  <si>
    <t>MEADOWVALE</t>
  </si>
  <si>
    <t>PINE CREEK</t>
  </si>
  <si>
    <t>SOUTH BINGERA</t>
  </si>
  <si>
    <t>SOUTH KOLAN</t>
  </si>
  <si>
    <t>WATERLOO</t>
  </si>
  <si>
    <t>WELCOME CREEK</t>
  </si>
  <si>
    <t>WINFIELD</t>
  </si>
  <si>
    <t>BUXTON</t>
  </si>
  <si>
    <t>DUINGAL</t>
  </si>
  <si>
    <t>EUREKA</t>
  </si>
  <si>
    <t>GREGORY RIVER</t>
  </si>
  <si>
    <t>ISIS CENTRAL</t>
  </si>
  <si>
    <t>ISIS RIVER</t>
  </si>
  <si>
    <t>KULLOGUM</t>
  </si>
  <si>
    <t>NORTH ISIS</t>
  </si>
  <si>
    <t>NORTH GREGORY</t>
  </si>
  <si>
    <t>REDRIDGE</t>
  </si>
  <si>
    <t>SOUTH ISIS</t>
  </si>
  <si>
    <t>BOOLBOONDA</t>
  </si>
  <si>
    <t>BUNGADOO</t>
  </si>
  <si>
    <t>DALGA</t>
  </si>
  <si>
    <t>DALYSFORD</t>
  </si>
  <si>
    <t>DAMASCUS</t>
  </si>
  <si>
    <t>DELAN</t>
  </si>
  <si>
    <t>DOUGHBOY</t>
  </si>
  <si>
    <t>HORSE CAMP</t>
  </si>
  <si>
    <t>GAETA</t>
  </si>
  <si>
    <t>KOLONGA</t>
  </si>
  <si>
    <t>LAKE MONDURAN</t>
  </si>
  <si>
    <t>MCILWRAITH</t>
  </si>
  <si>
    <t>MAROONDAN</t>
  </si>
  <si>
    <t>NEARUM</t>
  </si>
  <si>
    <t>NEW MOONTA</t>
  </si>
  <si>
    <t>REDHILL FARMS</t>
  </si>
  <si>
    <t>SKYRING RESERVE</t>
  </si>
  <si>
    <t>ST AGNES</t>
  </si>
  <si>
    <t>TAKILBERAN</t>
  </si>
  <si>
    <t>WONBAH</t>
  </si>
  <si>
    <t>WONBAH FOREST</t>
  </si>
  <si>
    <t>MINGO</t>
  </si>
  <si>
    <t>YARROL</t>
  </si>
  <si>
    <t>CLARKE CREEK</t>
  </si>
  <si>
    <t>COLLAROY</t>
  </si>
  <si>
    <t>LOTUS CREEK</t>
  </si>
  <si>
    <t>MACKENZIE RIVER</t>
  </si>
  <si>
    <t>MAY DOWNS</t>
  </si>
  <si>
    <t>VALKYRIE</t>
  </si>
  <si>
    <t>BLUE MOUNTAIN</t>
  </si>
  <si>
    <t>BURTON</t>
  </si>
  <si>
    <t>COPPABELLA</t>
  </si>
  <si>
    <t>EAGLEFIELD</t>
  </si>
  <si>
    <t>EPSOM</t>
  </si>
  <si>
    <t>HAIL CREEK</t>
  </si>
  <si>
    <t>KEMMIS</t>
  </si>
  <si>
    <t>MOUNT BRITTON</t>
  </si>
  <si>
    <t>OXFORD</t>
  </si>
  <si>
    <t>STRATHFIELD</t>
  </si>
  <si>
    <t>SUTTOR</t>
  </si>
  <si>
    <t>TURRAWULLA</t>
  </si>
  <si>
    <t>ALLIGATOR CREEK</t>
  </si>
  <si>
    <t>FRESHWATER POINT</t>
  </si>
  <si>
    <t>GRASSTREE BEACH</t>
  </si>
  <si>
    <t>SARINA RANGE</t>
  </si>
  <si>
    <t>AVOCA VALE</t>
  </si>
  <si>
    <t>BORALLON</t>
  </si>
  <si>
    <t>CABOONBAH</t>
  </si>
  <si>
    <t>COAL CREEK</t>
  </si>
  <si>
    <t>DUNDAS</t>
  </si>
  <si>
    <t>ENGLAND CREEK</t>
  </si>
  <si>
    <t>FAIRNEY VIEW</t>
  </si>
  <si>
    <t>FULHAM</t>
  </si>
  <si>
    <t>GLEN ESK</t>
  </si>
  <si>
    <t>LAKE WIVENHOE</t>
  </si>
  <si>
    <t>MURRUMBA</t>
  </si>
  <si>
    <t>SPLIT YARD CREEK</t>
  </si>
  <si>
    <t>WANORA</t>
  </si>
  <si>
    <t>WIVENHOE HILL</t>
  </si>
  <si>
    <t>PROMISEDLAND</t>
  </si>
  <si>
    <t>COVERTY</t>
  </si>
  <si>
    <t>LEAFDALE</t>
  </si>
  <si>
    <t>EAST BARRON</t>
  </si>
  <si>
    <t>WONGABEL</t>
  </si>
  <si>
    <t>BARRINE</t>
  </si>
  <si>
    <t>LAKE TINAROO</t>
  </si>
  <si>
    <t>CANNINDAH</t>
  </si>
  <si>
    <t>COOMINGLAH FOREST</t>
  </si>
  <si>
    <t>LANGLEY</t>
  </si>
  <si>
    <t>MONAL</t>
  </si>
  <si>
    <t>BEERON</t>
  </si>
  <si>
    <t>COONAMBULA</t>
  </si>
  <si>
    <t>GLENRAE</t>
  </si>
  <si>
    <t>HAWKWOOD</t>
  </si>
  <si>
    <t>MONOGORILBY</t>
  </si>
  <si>
    <t>MUNDOWRAN</t>
  </si>
  <si>
    <t>OLD COORANGA</t>
  </si>
  <si>
    <t>PHILPOTT</t>
  </si>
  <si>
    <t>TOONDAHRA</t>
  </si>
  <si>
    <t>ALBINIA</t>
  </si>
  <si>
    <t>ARCADIA VALLEY</t>
  </si>
  <si>
    <t>ARCTURUS</t>
  </si>
  <si>
    <t>BUCKLAND</t>
  </si>
  <si>
    <t>CAIRDBEIGN</t>
  </si>
  <si>
    <t>CONA CREEK</t>
  </si>
  <si>
    <t>COORUMBENE</t>
  </si>
  <si>
    <t>HUMBOLDT</t>
  </si>
  <si>
    <t>LOWESBY</t>
  </si>
  <si>
    <t>MINERVA</t>
  </si>
  <si>
    <t>ORION</t>
  </si>
  <si>
    <t>REWAN</t>
  </si>
  <si>
    <t>TOGARA</t>
  </si>
  <si>
    <t>WEALWANDANGIE</t>
  </si>
  <si>
    <t>AMAMOOR CREEK</t>
  </si>
  <si>
    <t>ARALUEN</t>
  </si>
  <si>
    <t>BANKS POCKET</t>
  </si>
  <si>
    <t>BEENAAM VALLEY</t>
  </si>
  <si>
    <t>BELLA CREEK</t>
  </si>
  <si>
    <t>BOLLIER</t>
  </si>
  <si>
    <t>CALICO CREEK</t>
  </si>
  <si>
    <t>CANINA</t>
  </si>
  <si>
    <t>CARTERS RIDGE</t>
  </si>
  <si>
    <t>CHATSWORTH</t>
  </si>
  <si>
    <t>COOLOOLA</t>
  </si>
  <si>
    <t>COONDOO</t>
  </si>
  <si>
    <t>DAGUN</t>
  </si>
  <si>
    <t>DOWNSFIELD</t>
  </si>
  <si>
    <t>EAST DEEP CREEK</t>
  </si>
  <si>
    <t>FISHERMANS POCKET</t>
  </si>
  <si>
    <t>GLANMIRE</t>
  </si>
  <si>
    <t>GOOMBOORIAN</t>
  </si>
  <si>
    <t>JONES HILL</t>
  </si>
  <si>
    <t>KANDANGA CREEK</t>
  </si>
  <si>
    <t>KIA ORA</t>
  </si>
  <si>
    <t>KYBONG</t>
  </si>
  <si>
    <t>LAGOON POCKET</t>
  </si>
  <si>
    <t>LAKE BORUMBA</t>
  </si>
  <si>
    <t>LONG FLAT</t>
  </si>
  <si>
    <t>MARYS CREEK</t>
  </si>
  <si>
    <t>MCINTOSH CREEK</t>
  </si>
  <si>
    <t>MONKLAND</t>
  </si>
  <si>
    <t>MOOLOO</t>
  </si>
  <si>
    <t>MOTHAR MOUNTAIN</t>
  </si>
  <si>
    <t>MOY POCKET</t>
  </si>
  <si>
    <t>NEUSA VALE</t>
  </si>
  <si>
    <t>NORTH DEEP CREEK</t>
  </si>
  <si>
    <t>PIE CREEK</t>
  </si>
  <si>
    <t>SCRUBBY CREEK</t>
  </si>
  <si>
    <t>SOUTHSIDE</t>
  </si>
  <si>
    <t>TAMAREE</t>
  </si>
  <si>
    <t>TANDUR</t>
  </si>
  <si>
    <t>THE DAWN</t>
  </si>
  <si>
    <t>THE PALMS</t>
  </si>
  <si>
    <t>TWO MILE</t>
  </si>
  <si>
    <t>UPPER GLASTONBURY</t>
  </si>
  <si>
    <t>UPPER KANDANGA</t>
  </si>
  <si>
    <t>VETERAN</t>
  </si>
  <si>
    <t>VICTORY HEIGHTS</t>
  </si>
  <si>
    <t>WALLU</t>
  </si>
  <si>
    <t>WIDGEE CROSSING NORTH</t>
  </si>
  <si>
    <t>WILSONS POCKET</t>
  </si>
  <si>
    <t>WOONDUM</t>
  </si>
  <si>
    <t>BAN BAN SPRINGS</t>
  </si>
  <si>
    <t>BARLYNE</t>
  </si>
  <si>
    <t>BON ACCORD</t>
  </si>
  <si>
    <t>BLAIRMORE</t>
  </si>
  <si>
    <t>BRANCH CREEK</t>
  </si>
  <si>
    <t>CAMPBELL CREEK</t>
  </si>
  <si>
    <t>DEEP CREEK</t>
  </si>
  <si>
    <t>DIRNBIR</t>
  </si>
  <si>
    <t>DUNDARRAH</t>
  </si>
  <si>
    <t>GINOONDAN</t>
  </si>
  <si>
    <t>HARRIET</t>
  </si>
  <si>
    <t>HUMPHERY</t>
  </si>
  <si>
    <t>MOUNT DEBATEABLE</t>
  </si>
  <si>
    <t>MOUNT LAWLESS</t>
  </si>
  <si>
    <t>MOUNT STEADMAN</t>
  </si>
  <si>
    <t>PENWHAUPELL</t>
  </si>
  <si>
    <t>PILE GULLY</t>
  </si>
  <si>
    <t>REIDS CREEK</t>
  </si>
  <si>
    <t>STOCKHAVEN</t>
  </si>
  <si>
    <t>THE LIMITS</t>
  </si>
  <si>
    <t>WAHOON</t>
  </si>
  <si>
    <t>WILSON VALLEY</t>
  </si>
  <si>
    <t>WOODMILLAR</t>
  </si>
  <si>
    <t>MELAWONDI</t>
  </si>
  <si>
    <t>CALINGUNEE</t>
  </si>
  <si>
    <t>BOONDANDILLA</t>
  </si>
  <si>
    <t>YAGABURNE</t>
  </si>
  <si>
    <t>KINDON</t>
  </si>
  <si>
    <t>BILLA BILLA</t>
  </si>
  <si>
    <t>LUNDAVRA</t>
  </si>
  <si>
    <t>CALLANDOON</t>
  </si>
  <si>
    <t>KIOMA</t>
  </si>
  <si>
    <t>TARAWERA</t>
  </si>
  <si>
    <t>NORTH BUNGUNYA</t>
  </si>
  <si>
    <t>NORTH TALWOOD</t>
  </si>
  <si>
    <t>SOUTH TALWOOD</t>
  </si>
  <si>
    <t>WEENGALLON</t>
  </si>
  <si>
    <t>RIVERTON</t>
  </si>
  <si>
    <t>MAIDENHEAD</t>
  </si>
  <si>
    <t>COORADA</t>
  </si>
  <si>
    <t>GWAMBEGWINE</t>
  </si>
  <si>
    <t>COCKATOO</t>
  </si>
  <si>
    <t>BROADMERE</t>
  </si>
  <si>
    <t>CLIFFORD</t>
  </si>
  <si>
    <t>GROSMONT</t>
  </si>
  <si>
    <t>WATSONS CROSSING</t>
  </si>
  <si>
    <t>SMITHLEA</t>
  </si>
  <si>
    <t>BEEBO</t>
  </si>
  <si>
    <t>GLENARBON</t>
  </si>
  <si>
    <t>BRUSH CREEK</t>
  </si>
  <si>
    <t>MOSQUITO CREEK</t>
  </si>
  <si>
    <t>OMAN AMA</t>
  </si>
  <si>
    <t>COOLMUNDA</t>
  </si>
  <si>
    <t>BYBERA</t>
  </si>
  <si>
    <t>ADARE</t>
  </si>
  <si>
    <t>BLACK DUCK CREEK</t>
  </si>
  <si>
    <t>BLANCHVIEW</t>
  </si>
  <si>
    <t>BUARABA SOUTH</t>
  </si>
  <si>
    <t>CAFFEY</t>
  </si>
  <si>
    <t>CARPENDALE</t>
  </si>
  <si>
    <t>DERRYMORE</t>
  </si>
  <si>
    <t>EAST HALDON</t>
  </si>
  <si>
    <t>EGYPT</t>
  </si>
  <si>
    <t>FIFTEEN MILE</t>
  </si>
  <si>
    <t>FLAGSTONE CREEK</t>
  </si>
  <si>
    <t>FORDSDALE</t>
  </si>
  <si>
    <t>HELIDON SPA</t>
  </si>
  <si>
    <t>INGOLDSBY</t>
  </si>
  <si>
    <t>IREDALE</t>
  </si>
  <si>
    <t>LAKE CLARENDON</t>
  </si>
  <si>
    <t>LEFTHAND BRANCH</t>
  </si>
  <si>
    <t>LILYDALE</t>
  </si>
  <si>
    <t>LOWER TENTHILL</t>
  </si>
  <si>
    <t>MA MA CREEK</t>
  </si>
  <si>
    <t>MOUNT WHITESTONE</t>
  </si>
  <si>
    <t>PLACID HILLS</t>
  </si>
  <si>
    <t>POSTMANS RIDGE</t>
  </si>
  <si>
    <t>RINGWOOD</t>
  </si>
  <si>
    <t>ROCKMOUNT</t>
  </si>
  <si>
    <t>ROCKSIDE</t>
  </si>
  <si>
    <t>ROPELEY</t>
  </si>
  <si>
    <t>SEVENTEEN MILE</t>
  </si>
  <si>
    <t>SILVER RIDGE</t>
  </si>
  <si>
    <t>UPPER FLAGSTONE</t>
  </si>
  <si>
    <t>UPPER LOCKYER</t>
  </si>
  <si>
    <t>UPPER TENTHILL</t>
  </si>
  <si>
    <t>VERADILLA</t>
  </si>
  <si>
    <t>VINEGAR HILL</t>
  </si>
  <si>
    <t>WHITE MOUNTAIN</t>
  </si>
  <si>
    <t>WINWILL</t>
  </si>
  <si>
    <t>WOODBINE</t>
  </si>
  <si>
    <t>WOODLANDS</t>
  </si>
  <si>
    <t>AMAROO</t>
  </si>
  <si>
    <t>DIAMANTINA LAKES</t>
  </si>
  <si>
    <t>STURT</t>
  </si>
  <si>
    <t>KHOLO</t>
  </si>
  <si>
    <t>MOUNT CROSBY</t>
  </si>
  <si>
    <t>KARANA DOWNS</t>
  </si>
  <si>
    <t>GAYTHORNE</t>
  </si>
  <si>
    <t>ROSEVALE</t>
  </si>
  <si>
    <t>MOUNT WALKER</t>
  </si>
  <si>
    <t>WARRILL VIEW</t>
  </si>
  <si>
    <t>STOCKYARD</t>
  </si>
  <si>
    <t>ALBERTA</t>
  </si>
  <si>
    <t>ISLA</t>
  </si>
  <si>
    <t>PHEASANT CREEK</t>
  </si>
  <si>
    <t>CASTLE CREEK</t>
  </si>
  <si>
    <t>GLENMORAL</t>
  </si>
  <si>
    <t>THE PERCY GROUP</t>
  </si>
  <si>
    <t>EAST MACKAY</t>
  </si>
  <si>
    <t>WEST MACKAY</t>
  </si>
  <si>
    <t>CREMORNE</t>
  </si>
  <si>
    <t>ALEXANDRA</t>
  </si>
  <si>
    <t>AIRLIE BEACH</t>
  </si>
  <si>
    <t>BRANDY CREEK</t>
  </si>
  <si>
    <t>BREADALBANE</t>
  </si>
  <si>
    <t>CANNON VALLEY</t>
  </si>
  <si>
    <t>CAPE GLOUCESTER</t>
  </si>
  <si>
    <t>CONWAY BEACH</t>
  </si>
  <si>
    <t>CAPE CONWAY</t>
  </si>
  <si>
    <t>CRYSTAL BROOK</t>
  </si>
  <si>
    <t>FLAMETREE</t>
  </si>
  <si>
    <t>GLEN ISLA</t>
  </si>
  <si>
    <t>GOORGANGA PLAINS</t>
  </si>
  <si>
    <t>GUNYARRA</t>
  </si>
  <si>
    <t>HAMILTON PLAINS</t>
  </si>
  <si>
    <t>HIDEAWAY BAY</t>
  </si>
  <si>
    <t>JUBILEE POCKET</t>
  </si>
  <si>
    <t>KELSEY CREEK</t>
  </si>
  <si>
    <t>LAKE PROSERPINE</t>
  </si>
  <si>
    <t>MANDALAY</t>
  </si>
  <si>
    <t>MOUNT MARLOW</t>
  </si>
  <si>
    <t>MOUNT PLUTO</t>
  </si>
  <si>
    <t>MOUNT ROOPER</t>
  </si>
  <si>
    <t>MYRTLEVALE</t>
  </si>
  <si>
    <t>PALM GROVE</t>
  </si>
  <si>
    <t>RIORDANVALE</t>
  </si>
  <si>
    <t>SHUTE HARBOUR</t>
  </si>
  <si>
    <t>SILVER CREEK</t>
  </si>
  <si>
    <t>SUGARLOAF</t>
  </si>
  <si>
    <t>WHITSUNDAYS</t>
  </si>
  <si>
    <t>WILSON BEACH</t>
  </si>
  <si>
    <t>PAULS POCKET</t>
  </si>
  <si>
    <t>GOORGANGA CREEK</t>
  </si>
  <si>
    <t>WOODWARK</t>
  </si>
  <si>
    <t>BALBERRA</t>
  </si>
  <si>
    <t>BALNAGOWAN</t>
  </si>
  <si>
    <t>BELMUNDA</t>
  </si>
  <si>
    <t>CAPE HILLSBOROUGH</t>
  </si>
  <si>
    <t>CHELONA</t>
  </si>
  <si>
    <t>DUMBLETON</t>
  </si>
  <si>
    <t>ERAKALA</t>
  </si>
  <si>
    <t>FOULDEN</t>
  </si>
  <si>
    <t>HALIDAY BAY</t>
  </si>
  <si>
    <t>HAMPDEN</t>
  </si>
  <si>
    <t>MOUNT PELION</t>
  </si>
  <si>
    <t>LAGUNA QUAYS</t>
  </si>
  <si>
    <t>MACKAY HARBOUR</t>
  </si>
  <si>
    <t>MCEWENS BEACH</t>
  </si>
  <si>
    <t>RACECOURSE</t>
  </si>
  <si>
    <t>MENTMORE</t>
  </si>
  <si>
    <t>MOUNT CHARLTON</t>
  </si>
  <si>
    <t>MOUNT JUKES</t>
  </si>
  <si>
    <t>MUNBURA</t>
  </si>
  <si>
    <t>OAKENDEN</t>
  </si>
  <si>
    <t>OORALEA</t>
  </si>
  <si>
    <t>PALMYRA</t>
  </si>
  <si>
    <t>PINDI PINDI</t>
  </si>
  <si>
    <t>ROSELLA</t>
  </si>
  <si>
    <t>ST HELENS BEACH</t>
  </si>
  <si>
    <t>SUNNYSIDE</t>
  </si>
  <si>
    <t>TE KOWAI</t>
  </si>
  <si>
    <t>VICTORIA PLAINS</t>
  </si>
  <si>
    <t>RURAL VIEW</t>
  </si>
  <si>
    <t>BRIGHTLY</t>
  </si>
  <si>
    <t>PINEVALE</t>
  </si>
  <si>
    <t>KINCHANT DAM</t>
  </si>
  <si>
    <t>EUNGELLA HINTERLAND</t>
  </si>
  <si>
    <t>EUNGELLA DAM</t>
  </si>
  <si>
    <t>DALRYMPLE HEIGHTS</t>
  </si>
  <si>
    <t>BROKEN RIVER</t>
  </si>
  <si>
    <t>DOWS CREEK</t>
  </si>
  <si>
    <t>DEVEREUX CREEK</t>
  </si>
  <si>
    <t>GARGETT</t>
  </si>
  <si>
    <t>BENHOLME</t>
  </si>
  <si>
    <t>SEPTIMUS</t>
  </si>
  <si>
    <t>DUMPY CREEK</t>
  </si>
  <si>
    <t>DIXALEA</t>
  </si>
  <si>
    <t>ULOGIE</t>
  </si>
  <si>
    <t>WOOLEIN</t>
  </si>
  <si>
    <t>GREYCLIFFE</t>
  </si>
  <si>
    <t>DAKENBA</t>
  </si>
  <si>
    <t>ROUNDSTONE</t>
  </si>
  <si>
    <t>LONESOME CREEK</t>
  </si>
  <si>
    <t>COMOON LOOP</t>
  </si>
  <si>
    <t>NORTHHEAD</t>
  </si>
  <si>
    <t>BAMBOO CREEK</t>
  </si>
  <si>
    <t>BASILISK</t>
  </si>
  <si>
    <t>BOMBEETA</t>
  </si>
  <si>
    <t>BOOGAN</t>
  </si>
  <si>
    <t>CAMP CREEK</t>
  </si>
  <si>
    <t>COCONUTS</t>
  </si>
  <si>
    <t>COOROO LANDS</t>
  </si>
  <si>
    <t>COORUMBA</t>
  </si>
  <si>
    <t>COQUETTE POINT</t>
  </si>
  <si>
    <t>COWLEY</t>
  </si>
  <si>
    <t>COWLEY CREEK</t>
  </si>
  <si>
    <t>CULLINANE</t>
  </si>
  <si>
    <t>CURRAJAH</t>
  </si>
  <si>
    <t>DAVESON</t>
  </si>
  <si>
    <t>DJIRU</t>
  </si>
  <si>
    <t>EAST PALMERSTON</t>
  </si>
  <si>
    <t>EATON</t>
  </si>
  <si>
    <t>EUBENANGEE</t>
  </si>
  <si>
    <t>FITZGERALD CREEK</t>
  </si>
  <si>
    <t>FRIDAY POCKET</t>
  </si>
  <si>
    <t>GARNERS BEACH</t>
  </si>
  <si>
    <t>GARRADUNGA</t>
  </si>
  <si>
    <t>GERMANTOWN</t>
  </si>
  <si>
    <t>GOOLBOO</t>
  </si>
  <si>
    <t>GOONDI BEND</t>
  </si>
  <si>
    <t>GOONDI HILL</t>
  </si>
  <si>
    <t>GRANADILLA</t>
  </si>
  <si>
    <t>GULNGAI</t>
  </si>
  <si>
    <t>HUDSON</t>
  </si>
  <si>
    <t>INNISFAIL ESTATE</t>
  </si>
  <si>
    <t>JAFFA</t>
  </si>
  <si>
    <t>JAPOONVALE</t>
  </si>
  <si>
    <t>JUBILEE HEIGHTS</t>
  </si>
  <si>
    <t>LOWER COWLEY</t>
  </si>
  <si>
    <t>MAADI</t>
  </si>
  <si>
    <t>MAMU</t>
  </si>
  <si>
    <t>MARIA CREEKS</t>
  </si>
  <si>
    <t>MARTYVILLE</t>
  </si>
  <si>
    <t>MCCUTCHEON</t>
  </si>
  <si>
    <t>MIDGEREE BAR</t>
  </si>
  <si>
    <t>MIGHELL</t>
  </si>
  <si>
    <t>MOURILYAN HARBOUR</t>
  </si>
  <si>
    <t>NERADA</t>
  </si>
  <si>
    <t>NEW HARBOURLINE</t>
  </si>
  <si>
    <t>NO 5 BRANCH</t>
  </si>
  <si>
    <t>NO 6 BRANCH</t>
  </si>
  <si>
    <t>NO 4 BRANCH</t>
  </si>
  <si>
    <t>O'BRIENS HILL</t>
  </si>
  <si>
    <t>PIN GIN HILL</t>
  </si>
  <si>
    <t>SANDY POCKET</t>
  </si>
  <si>
    <t>SHELL POCKET</t>
  </si>
  <si>
    <t>SOUTH INNISFAIL</t>
  </si>
  <si>
    <t>STOCKTON</t>
  </si>
  <si>
    <t>UPPER DARADGEE</t>
  </si>
  <si>
    <t>UTCHEE CREEK</t>
  </si>
  <si>
    <t>VASA VIEWS</t>
  </si>
  <si>
    <t>WALTER LEVER ESTATE</t>
  </si>
  <si>
    <t>WANJURU</t>
  </si>
  <si>
    <t>WARRUBULLEN</t>
  </si>
  <si>
    <t>WEBB</t>
  </si>
  <si>
    <t>WOOROONOORAN</t>
  </si>
  <si>
    <t>BOULDER CREEK</t>
  </si>
  <si>
    <t>WARNOAH</t>
  </si>
  <si>
    <t>THE MINE</t>
  </si>
  <si>
    <t>STRUCK OIL</t>
  </si>
  <si>
    <t>LIMESTONE</t>
  </si>
  <si>
    <t>NINE MILE CREEK</t>
  </si>
  <si>
    <t>FLETCHER CREEK</t>
  </si>
  <si>
    <t>TOOWOOMBA CITY</t>
  </si>
  <si>
    <t>BIRKALLA</t>
  </si>
  <si>
    <t>BULGUN</t>
  </si>
  <si>
    <t>CARDSTONE</t>
  </si>
  <si>
    <t>CARMOO</t>
  </si>
  <si>
    <t>CARRUCHAN</t>
  </si>
  <si>
    <t>DAMPER CREEK</t>
  </si>
  <si>
    <t>DINGO POCKET</t>
  </si>
  <si>
    <t>DJARAWONG</t>
  </si>
  <si>
    <t>DUNK</t>
  </si>
  <si>
    <t>EAST FELUGA</t>
  </si>
  <si>
    <t>ELLERBECK</t>
  </si>
  <si>
    <t>EURAMO</t>
  </si>
  <si>
    <t>FELUGA</t>
  </si>
  <si>
    <t>KOOROOMOOL</t>
  </si>
  <si>
    <t>LOWER TULLY</t>
  </si>
  <si>
    <t>LUMHOLTZ</t>
  </si>
  <si>
    <t>MERRYBURN</t>
  </si>
  <si>
    <t>MOUNT MACKAY</t>
  </si>
  <si>
    <t>MUNRO PLAINS</t>
  </si>
  <si>
    <t>MURRAY UPPER</t>
  </si>
  <si>
    <t>MURRIGAL</t>
  </si>
  <si>
    <t>RUNGOO</t>
  </si>
  <si>
    <t>SILKY OAK</t>
  </si>
  <si>
    <t>WALTER HILL</t>
  </si>
  <si>
    <t>WARRAMI</t>
  </si>
  <si>
    <t>HORN</t>
  </si>
  <si>
    <t>PRINCE OF WALES</t>
  </si>
  <si>
    <t>PUNSAND</t>
  </si>
  <si>
    <t>SOMERSET</t>
  </si>
  <si>
    <t>INJINOO</t>
  </si>
  <si>
    <t>KARRON</t>
  </si>
  <si>
    <t>EAST CREEK</t>
  </si>
  <si>
    <t>VICTORIA VALE</t>
  </si>
  <si>
    <t>LAKE EACHAM</t>
  </si>
  <si>
    <t>KUREEN</t>
  </si>
  <si>
    <t>MINBUN</t>
  </si>
  <si>
    <t>MOREGATTA</t>
  </si>
  <si>
    <t>BEATRICE</t>
  </si>
  <si>
    <t>MUNGALLI</t>
  </si>
  <si>
    <t>TOPAZ</t>
  </si>
  <si>
    <t>BUTCHERS CREEK</t>
  </si>
  <si>
    <t>GADGARRA</t>
  </si>
  <si>
    <t>MIDDLEBROOK</t>
  </si>
  <si>
    <t>MAALAN</t>
  </si>
  <si>
    <t>NORTH JOHNSTONE</t>
  </si>
  <si>
    <t>JAGGAN</t>
  </si>
  <si>
    <t>ELLINJAA</t>
  </si>
  <si>
    <t>WURA</t>
  </si>
  <si>
    <t>OAKEY CREEK</t>
  </si>
  <si>
    <t>WALMUL</t>
  </si>
  <si>
    <t>MOONGAN</t>
  </si>
  <si>
    <t>TROTTER CREEK</t>
  </si>
  <si>
    <t>HORSE CREEK</t>
  </si>
  <si>
    <t>MINNAMOOLKA</t>
  </si>
  <si>
    <t>WAIRUNA</t>
  </si>
  <si>
    <t>SILVER VALLEY</t>
  </si>
  <si>
    <t>KABAN</t>
  </si>
  <si>
    <t>KALUNGA</t>
  </si>
  <si>
    <t>EVELYN</t>
  </si>
  <si>
    <t>HAMILTON CREEK</t>
  </si>
  <si>
    <t>WALTERHALL</t>
  </si>
  <si>
    <t>GLEN RUTH</t>
  </si>
  <si>
    <t>JOHNSONS HILL</t>
  </si>
  <si>
    <t>LEYDENS HILL</t>
  </si>
  <si>
    <t>LIZARD</t>
  </si>
  <si>
    <t>STARCKE</t>
  </si>
  <si>
    <t>LAKEFIELD</t>
  </si>
  <si>
    <t>DIXIE</t>
  </si>
  <si>
    <t>EDWARD RIVER</t>
  </si>
  <si>
    <t>YARRADEN</t>
  </si>
  <si>
    <t>HOLROYD RIVER</t>
  </si>
  <si>
    <t>ARCHER RIVER</t>
  </si>
  <si>
    <t>WENLOCK</t>
  </si>
  <si>
    <t>MISSION RIVER</t>
  </si>
  <si>
    <t>SHELBURNE</t>
  </si>
  <si>
    <t>BLOOMFIELD</t>
  </si>
  <si>
    <t>PALMER</t>
  </si>
  <si>
    <t>MIDDLETON</t>
  </si>
  <si>
    <t>OPALTON</t>
  </si>
  <si>
    <t>LAWGI DAWES</t>
  </si>
  <si>
    <t>PELHAM</t>
  </si>
  <si>
    <t>HOOKSWOOD</t>
  </si>
  <si>
    <t>KOWGURAN</t>
  </si>
  <si>
    <t>MYALL PARK</t>
  </si>
  <si>
    <t>FAIRY BOWER</t>
  </si>
  <si>
    <t>ROCKHAMPTON CITY</t>
  </si>
  <si>
    <t>BAREE</t>
  </si>
  <si>
    <t>WEIPA TOWN</t>
  </si>
  <si>
    <t>EVANS LANDING</t>
  </si>
  <si>
    <t>WEIPA AIRPORT</t>
  </si>
  <si>
    <t>TRUNDING</t>
  </si>
  <si>
    <t>NANUM</t>
  </si>
  <si>
    <t>MOUNT GARDINER</t>
  </si>
  <si>
    <t>ROYSTON</t>
  </si>
  <si>
    <t>GLENFERN</t>
  </si>
  <si>
    <t>WESTVALE</t>
  </si>
  <si>
    <t>WOOLMAR</t>
  </si>
  <si>
    <t>NANGRAM</t>
  </si>
  <si>
    <t>BARRAMORNIE</t>
  </si>
  <si>
    <t>YULABILLA</t>
  </si>
  <si>
    <t>LIMESTONE CREEK</t>
  </si>
  <si>
    <t>NORMAN GARDENS</t>
  </si>
  <si>
    <t>PROSPECT</t>
  </si>
  <si>
    <t>WEERRIBA</t>
  </si>
  <si>
    <t>BYFIELD</t>
  </si>
  <si>
    <t>TARRAMBA</t>
  </si>
  <si>
    <t>PINE HILLS</t>
  </si>
  <si>
    <t>DRILLHAM SOUTH</t>
  </si>
  <si>
    <t>ARBOUIN</t>
  </si>
  <si>
    <t>ARRIGA</t>
  </si>
  <si>
    <t>BARWIDGI</t>
  </si>
  <si>
    <t>BELLEVUE</t>
  </si>
  <si>
    <t>CRYSTALBROOK</t>
  </si>
  <si>
    <t>DESAILLY</t>
  </si>
  <si>
    <t>FORTY MILE</t>
  </si>
  <si>
    <t>GLEN RUSSELL</t>
  </si>
  <si>
    <t>KOAH</t>
  </si>
  <si>
    <t>LYNDSIDE</t>
  </si>
  <si>
    <t>MONA MONA</t>
  </si>
  <si>
    <t>NYCHUM</t>
  </si>
  <si>
    <t>PADDYS GREEN</t>
  </si>
  <si>
    <t>RAVENSWORTH</t>
  </si>
  <si>
    <t>SOUTHEDGE</t>
  </si>
  <si>
    <t>SPEEWAH</t>
  </si>
  <si>
    <t>STAATEN</t>
  </si>
  <si>
    <t>WROTHAM</t>
  </si>
  <si>
    <t>GREENLAKE</t>
  </si>
  <si>
    <t>BALCOMBA</t>
  </si>
  <si>
    <t>GOOWARRA</t>
  </si>
  <si>
    <t>WALLAROO</t>
  </si>
  <si>
    <t>BLACKDOWN</t>
  </si>
  <si>
    <t>JELLINBAH</t>
  </si>
  <si>
    <t>ALSACE</t>
  </si>
  <si>
    <t>BINGEGANG</t>
  </si>
  <si>
    <t>KUNWARARA</t>
  </si>
  <si>
    <t>STEWARTON</t>
  </si>
  <si>
    <t>NOAH</t>
  </si>
  <si>
    <t>KILLALOE</t>
  </si>
  <si>
    <t>CASSOWARY</t>
  </si>
  <si>
    <t>SHANNONVALE</t>
  </si>
  <si>
    <t>SYNDICATE</t>
  </si>
  <si>
    <t>STEWART CREEK VALLEY</t>
  </si>
  <si>
    <t>UPPER DAINTREE</t>
  </si>
  <si>
    <t>LOWER DAINTREE</t>
  </si>
  <si>
    <t>MOWBRAY</t>
  </si>
  <si>
    <t>MOSSMAN GORGE</t>
  </si>
  <si>
    <t>WHYANBEEL</t>
  </si>
  <si>
    <t>BAMBOO</t>
  </si>
  <si>
    <t>BONNIE DOON</t>
  </si>
  <si>
    <t>SPURGEON</t>
  </si>
  <si>
    <t>DEDIN</t>
  </si>
  <si>
    <t>DAGMAR</t>
  </si>
  <si>
    <t>LOW ISLES</t>
  </si>
  <si>
    <t>ROSS CREEK</t>
  </si>
  <si>
    <t>NAHRUNDA</t>
  </si>
  <si>
    <t>WIDGEE CROSSING SOUTH</t>
  </si>
  <si>
    <t>GREENS CREEK</t>
  </si>
  <si>
    <t>COOMOO</t>
  </si>
  <si>
    <t>CANOONA</t>
  </si>
  <si>
    <t>BARNARD</t>
  </si>
  <si>
    <t>MIMOSA</t>
  </si>
  <si>
    <t>CANAL CREEK</t>
  </si>
  <si>
    <t>JARDINE</t>
  </si>
  <si>
    <t>WOOROONA</t>
  </si>
  <si>
    <t>GOOMALLY</t>
  </si>
  <si>
    <t>MILMAN</t>
  </si>
  <si>
    <t>OOMBABEER</t>
  </si>
  <si>
    <t>RHYDDING</t>
  </si>
  <si>
    <t>DROMEDARY</t>
  </si>
  <si>
    <t>WATTLEBANK</t>
  </si>
  <si>
    <t>MUNGABUNDA</t>
  </si>
  <si>
    <t>BARMOYA</t>
  </si>
  <si>
    <t>ETNA CREEK</t>
  </si>
  <si>
    <t>GLENDALE</t>
  </si>
  <si>
    <t>GLENLEE</t>
  </si>
  <si>
    <t>ROCKYVIEW</t>
  </si>
  <si>
    <t>SANDRINGHAM</t>
  </si>
  <si>
    <t>MULARA</t>
  </si>
  <si>
    <t>NANKIN</t>
  </si>
  <si>
    <t>BOYNE VALLEY</t>
  </si>
  <si>
    <t>NERIMBERA</t>
  </si>
  <si>
    <t>THOMPSON POINT</t>
  </si>
  <si>
    <t>JOSKELEIGH</t>
  </si>
  <si>
    <t>BOYNEDALE</t>
  </si>
  <si>
    <t>THE GEMFIELDS</t>
  </si>
  <si>
    <t>LOCHINGTON</t>
  </si>
  <si>
    <t>GINDIE</t>
  </si>
  <si>
    <t>BURUA</t>
  </si>
  <si>
    <t>WEST STOWE</t>
  </si>
  <si>
    <t>RIVER RANCH</t>
  </si>
  <si>
    <t>TARAGOOLA</t>
  </si>
  <si>
    <t>DIGLUM</t>
  </si>
  <si>
    <t>WOODERSON</t>
  </si>
  <si>
    <t>EAST END</t>
  </si>
  <si>
    <t>WOODBURY</t>
  </si>
  <si>
    <t>BANGALEE</t>
  </si>
  <si>
    <t>THE KEPPELS</t>
  </si>
  <si>
    <t>BUNGUNDARRA</t>
  </si>
  <si>
    <t>LAKE MARY</t>
  </si>
  <si>
    <t>COBRABALL</t>
  </si>
  <si>
    <t>ADELAIDE PARK</t>
  </si>
  <si>
    <t>BARMARYEE</t>
  </si>
  <si>
    <t>BONDOOLA</t>
  </si>
  <si>
    <t>TUNGAMULL</t>
  </si>
  <si>
    <t>YARRABAH</t>
  </si>
  <si>
    <t>YARRABAH ABORIGINAL SHIRE</t>
  </si>
  <si>
    <t>COOWONGA</t>
  </si>
  <si>
    <t>COOROOMAN</t>
  </si>
  <si>
    <t>ZILZIE</t>
  </si>
  <si>
    <t>KINKA BEACH</t>
  </si>
  <si>
    <t>CAUSEWAY LAKE</t>
  </si>
  <si>
    <t>TANBY</t>
  </si>
  <si>
    <t>LAMMERMOOR</t>
  </si>
  <si>
    <t>COOEE BAY</t>
  </si>
  <si>
    <t>TAROOMBALL</t>
  </si>
  <si>
    <t>HIDDEN VALLEY</t>
  </si>
  <si>
    <t>MEIKLEVILLE HILL</t>
  </si>
  <si>
    <t>BARLOWS HILL</t>
  </si>
  <si>
    <t>DARTS CREEK</t>
  </si>
  <si>
    <t>PACIFIC HEIGHTS</t>
  </si>
  <si>
    <t>INVERNESS</t>
  </si>
  <si>
    <t>MACHINE CREEK</t>
  </si>
  <si>
    <t>BRACEWELL</t>
  </si>
  <si>
    <t>MOUNT ALMA</t>
  </si>
  <si>
    <t>WASHPOOL</t>
  </si>
  <si>
    <t>LIMESTONE RIDGES</t>
  </si>
  <si>
    <t>WILSONS PLAINS</t>
  </si>
  <si>
    <t>RADFORD</t>
  </si>
  <si>
    <t>MOORANG</t>
  </si>
  <si>
    <t>MERRYVALE</t>
  </si>
  <si>
    <t>COLEYVILLE</t>
  </si>
  <si>
    <t>MOUNT FORBES</t>
  </si>
  <si>
    <t>LOWER MOUNT WALKER</t>
  </si>
  <si>
    <t>MOUNT WALKER WEST</t>
  </si>
  <si>
    <t>EIDSVOLD WEST</t>
  </si>
  <si>
    <t>CHELTENHAM</t>
  </si>
  <si>
    <t>MALMOE</t>
  </si>
  <si>
    <t>MOUNT MORIAH</t>
  </si>
  <si>
    <t>EIDSVOLD EAST</t>
  </si>
  <si>
    <t>WURUMA DAM</t>
  </si>
  <si>
    <t>ATHOL</t>
  </si>
  <si>
    <t>CYNTHIA</t>
  </si>
  <si>
    <t>GILLDORA</t>
  </si>
  <si>
    <t>KENSINGTON</t>
  </si>
  <si>
    <t>AVOCA</t>
  </si>
  <si>
    <t>CARNARVON PARK</t>
  </si>
  <si>
    <t>INSKIP</t>
  </si>
  <si>
    <t>KALKIE</t>
  </si>
  <si>
    <t>KEPNOCK</t>
  </si>
  <si>
    <t>COLES CREEK</t>
  </si>
  <si>
    <t>WINCHESTER</t>
  </si>
  <si>
    <t>GEMINI MOUNTAINS</t>
  </si>
  <si>
    <t>WOLFANG</t>
  </si>
  <si>
    <t>PEAK VALE</t>
  </si>
  <si>
    <t>ELGIN</t>
  </si>
  <si>
    <t>LAGLAN</t>
  </si>
  <si>
    <t>BELYANDO</t>
  </si>
  <si>
    <t>PASHA</t>
  </si>
  <si>
    <t>ASHFIELD</t>
  </si>
  <si>
    <t>WINDEYER</t>
  </si>
  <si>
    <t>CALDERVALE</t>
  </si>
  <si>
    <t>YANDARLO</t>
  </si>
  <si>
    <t>BAYRICK</t>
  </si>
  <si>
    <t>LUMEAH</t>
  </si>
  <si>
    <t>MINNIE DOWNS</t>
  </si>
  <si>
    <t>MACFARLANE</t>
  </si>
  <si>
    <t>MOUNT ENNISKILLEN</t>
  </si>
  <si>
    <t>FARRARS CREEK</t>
  </si>
  <si>
    <t>SPLINTER CREEK</t>
  </si>
  <si>
    <t>TELLEBANG</t>
  </si>
  <si>
    <t>CHEESEBOROUGH</t>
  </si>
  <si>
    <t>LOWESTOFF</t>
  </si>
  <si>
    <t>MOUNT MACARTHUR</t>
  </si>
  <si>
    <t>COTHERSTONE</t>
  </si>
  <si>
    <t>BUNDOORA</t>
  </si>
  <si>
    <t>LILYVALE</t>
  </si>
  <si>
    <t>CRINUM</t>
  </si>
  <si>
    <t>WYUNA</t>
  </si>
  <si>
    <t>GORDONSTONE</t>
  </si>
  <si>
    <t>FORK LAGOONS</t>
  </si>
  <si>
    <t>ARGYLL</t>
  </si>
  <si>
    <t>THERESA CREEK</t>
  </si>
  <si>
    <t>CARBINE CREEK</t>
  </si>
  <si>
    <t>HIBERNIA</t>
  </si>
  <si>
    <t>CHIRNSIDE</t>
  </si>
  <si>
    <t>NORTH TIVOLI</t>
  </si>
  <si>
    <t>SELENE</t>
  </si>
  <si>
    <t>MUIRLEA</t>
  </si>
  <si>
    <t>IRONBARK</t>
  </si>
  <si>
    <t>ONE MILE</t>
  </si>
  <si>
    <t>SPRINGFIELD LAKES</t>
  </si>
  <si>
    <t>DEEBING HEIGHTS</t>
  </si>
  <si>
    <t>SOUTH RIPLEY</t>
  </si>
  <si>
    <t>EBENEZER</t>
  </si>
  <si>
    <t>JEEBROPILLY</t>
  </si>
  <si>
    <t>TALLEGALLA</t>
  </si>
  <si>
    <t>WOOLSHED</t>
  </si>
  <si>
    <t>ASHWELL</t>
  </si>
  <si>
    <t>LANEFIELD</t>
  </si>
  <si>
    <t>MOUNT MORT</t>
  </si>
  <si>
    <t>COOLOOLA COVE</t>
  </si>
  <si>
    <t>SUJEEWONG</t>
  </si>
  <si>
    <t>KRAGRA</t>
  </si>
  <si>
    <t>CADARGA</t>
  </si>
  <si>
    <t>DURAH</t>
  </si>
  <si>
    <t>BLACKSWAMP</t>
  </si>
  <si>
    <t>BURNCLUITH</t>
  </si>
  <si>
    <t>CAMEBY</t>
  </si>
  <si>
    <t>PELICAN</t>
  </si>
  <si>
    <t>CANAGA</t>
  </si>
  <si>
    <t>LANGLANDS</t>
  </si>
  <si>
    <t>WYCHIE</t>
  </si>
  <si>
    <t>CHANCES PLAIN</t>
  </si>
  <si>
    <t>GOOMBI</t>
  </si>
  <si>
    <t>GREENSWAMP</t>
  </si>
  <si>
    <t>CROSSROADS</t>
  </si>
  <si>
    <t>HOPELAND</t>
  </si>
  <si>
    <t>WIEAMBILLA</t>
  </si>
  <si>
    <t>MONTROSE</t>
  </si>
  <si>
    <t>BEELBEE</t>
  </si>
  <si>
    <t>BARRON</t>
  </si>
  <si>
    <t>BARRON GORGE</t>
  </si>
  <si>
    <t>BAYVIEW HEIGHTS</t>
  </si>
  <si>
    <t>BENTLEY PARK</t>
  </si>
  <si>
    <t>CAIRNS CITY</t>
  </si>
  <si>
    <t>EAST RUSSELL</t>
  </si>
  <si>
    <t>FISHERY FALLS</t>
  </si>
  <si>
    <t>GOLDSBOROUGH</t>
  </si>
  <si>
    <t>LAMB RANGE</t>
  </si>
  <si>
    <t>MACALISTER RANGE</t>
  </si>
  <si>
    <t>MOUNT SHERIDAN</t>
  </si>
  <si>
    <t>WRIGHTS CREEK</t>
  </si>
  <si>
    <t>WARENDA</t>
  </si>
  <si>
    <t>WILLS</t>
  </si>
  <si>
    <t>MIN MIN</t>
  </si>
  <si>
    <t>WARBURTON</t>
  </si>
  <si>
    <t>GEORGINA</t>
  </si>
  <si>
    <t>BUCKINGHAM</t>
  </si>
  <si>
    <t>TOKO</t>
  </si>
  <si>
    <t>CARRANDOTTA</t>
  </si>
  <si>
    <t>WAVERLEY</t>
  </si>
  <si>
    <t>PITURIE</t>
  </si>
  <si>
    <t>SPRINGLANDS</t>
  </si>
  <si>
    <t>MOUNT WYATT</t>
  </si>
  <si>
    <t>NEWLANDS</t>
  </si>
  <si>
    <t>CROMARTY</t>
  </si>
  <si>
    <t>MOUNT SURROUND</t>
  </si>
  <si>
    <t>SHIRBOURNE</t>
  </si>
  <si>
    <t>MAJORS CREEK</t>
  </si>
  <si>
    <t>UPPER HAUGHTON</t>
  </si>
  <si>
    <t>MULGRAVE</t>
  </si>
  <si>
    <t>SWANS LAGOON</t>
  </si>
  <si>
    <t>EIGHT MILE CREEK</t>
  </si>
  <si>
    <t>RANGEMORE</t>
  </si>
  <si>
    <t>KIRKNIE</t>
  </si>
  <si>
    <t>MONA PARK</t>
  </si>
  <si>
    <t>MOUNT KELLY</t>
  </si>
  <si>
    <t>OSBORNE</t>
  </si>
  <si>
    <t>FREDERICKSFIELD</t>
  </si>
  <si>
    <t>WANGARATTA</t>
  </si>
  <si>
    <t>WUNJUNGA</t>
  </si>
  <si>
    <t>JARVISFIELD</t>
  </si>
  <si>
    <t>AIRDMILLAN</t>
  </si>
  <si>
    <t>COLEVALE</t>
  </si>
  <si>
    <t>MCDESME</t>
  </si>
  <si>
    <t>CARSTAIRS</t>
  </si>
  <si>
    <t>HORSESHOE LAGOON</t>
  </si>
  <si>
    <t>TOWERS HILL</t>
  </si>
  <si>
    <t>MOSMAN PARK</t>
  </si>
  <si>
    <t>MILLCHESTER</t>
  </si>
  <si>
    <t>QUEENTON</t>
  </si>
  <si>
    <t>ALABAMA HILL</t>
  </si>
  <si>
    <t>GRAND SECRET</t>
  </si>
  <si>
    <t>RICHMOND HILL</t>
  </si>
  <si>
    <t>TOLL</t>
  </si>
  <si>
    <t>COLUMBIA</t>
  </si>
  <si>
    <t>PORCUPINE</t>
  </si>
  <si>
    <t>SAXBY</t>
  </si>
  <si>
    <t>WOOLGAR</t>
  </si>
  <si>
    <t>CAMBRIDGE</t>
  </si>
  <si>
    <t>BURLEIGH</t>
  </si>
  <si>
    <t>FOUR WAYS</t>
  </si>
  <si>
    <t>THREE RIVERS</t>
  </si>
  <si>
    <t>TALDORA</t>
  </si>
  <si>
    <t>MALPAS-TRENTON</t>
  </si>
  <si>
    <t>BARKLY</t>
  </si>
  <si>
    <t>GUNPOWDER</t>
  </si>
  <si>
    <t>MICA CREEK</t>
  </si>
  <si>
    <t>KALKADOON</t>
  </si>
  <si>
    <t>FISHER</t>
  </si>
  <si>
    <t>POZIERES</t>
  </si>
  <si>
    <t>FLEURBAIX</t>
  </si>
  <si>
    <t>COTTONVALE</t>
  </si>
  <si>
    <t>BAPAUME</t>
  </si>
  <si>
    <t>GLEN NIVEN</t>
  </si>
  <si>
    <t>GREENLANDS</t>
  </si>
  <si>
    <t>BROADWATER</t>
  </si>
  <si>
    <t>DIAMONDVALE</t>
  </si>
  <si>
    <t>DALCOUTH</t>
  </si>
  <si>
    <t>KYOOMBA</t>
  </si>
  <si>
    <t>STORM KING</t>
  </si>
  <si>
    <t>SEVERNLEA</t>
  </si>
  <si>
    <t>THORNDALE</t>
  </si>
  <si>
    <t>GLEN APLIN</t>
  </si>
  <si>
    <t>MOUNT TULLY</t>
  </si>
  <si>
    <t>EUKEY</t>
  </si>
  <si>
    <t>FLETCHER</t>
  </si>
  <si>
    <t>SOMME</t>
  </si>
  <si>
    <t>GOLDFIELDS</t>
  </si>
  <si>
    <t>PASSCHENDAELE</t>
  </si>
  <si>
    <t>PIKES CREEK</t>
  </si>
  <si>
    <t>NUNDUBBERMERE</t>
  </si>
  <si>
    <t>SPRINGDALE</t>
  </si>
  <si>
    <t>GLENLYON</t>
  </si>
  <si>
    <t>LYRA</t>
  </si>
  <si>
    <t>WYBERBA</t>
  </si>
  <si>
    <t>COOLBIE</t>
  </si>
  <si>
    <t>DALRYMPLE CREEK</t>
  </si>
  <si>
    <t>GARRAWALT</t>
  </si>
  <si>
    <t>ORIENT</t>
  </si>
  <si>
    <t>UPPER STONE</t>
  </si>
  <si>
    <t>VICTORIA PLANTATION</t>
  </si>
  <si>
    <t>WHARPS</t>
  </si>
  <si>
    <t>YURUGA</t>
  </si>
  <si>
    <t>WALLAMAN</t>
  </si>
  <si>
    <t>SEVEN HILLS</t>
  </si>
  <si>
    <t>SOUTH WELLESLEY ISLANDS</t>
  </si>
  <si>
    <t>MORNINGTON SHIRE</t>
  </si>
  <si>
    <t>WEST WELLESLEY ISLANDS</t>
  </si>
  <si>
    <t>WELLESLEY ISLANDS</t>
  </si>
  <si>
    <t>NICHOLSON</t>
  </si>
  <si>
    <t>GREGORY</t>
  </si>
  <si>
    <t>GIDYA</t>
  </si>
  <si>
    <t>GLENROY</t>
  </si>
  <si>
    <t>BUSHLEY</t>
  </si>
  <si>
    <t>MORINISH</t>
  </si>
  <si>
    <t>MORINISH SOUTH</t>
  </si>
  <si>
    <t>GARNANT</t>
  </si>
  <si>
    <t>SOUTH YAAMBA</t>
  </si>
  <si>
    <t>ALTON DOWNS</t>
  </si>
  <si>
    <t>PINK LILY</t>
  </si>
  <si>
    <t>NINE MILE</t>
  </si>
  <si>
    <t>MIDGEE</t>
  </si>
  <si>
    <t>KALAPA</t>
  </si>
  <si>
    <t>CUTTABURRA</t>
  </si>
  <si>
    <t>BARRINGUN</t>
  </si>
  <si>
    <t>JOBS GATE</t>
  </si>
  <si>
    <t>NEBINE</t>
  </si>
  <si>
    <t>WIDGEEGOARA</t>
  </si>
  <si>
    <t>YOWAH</t>
  </si>
  <si>
    <t>LINDEN</t>
  </si>
  <si>
    <t>BALLAROO</t>
  </si>
  <si>
    <t>BEGONIA</t>
  </si>
  <si>
    <t>NOORINDOO</t>
  </si>
  <si>
    <t>PARKNOOK</t>
  </si>
  <si>
    <t>TEELBA</t>
  </si>
  <si>
    <t>WARKON</t>
  </si>
  <si>
    <t>WELLESLEY</t>
  </si>
  <si>
    <t>WERIBONE</t>
  </si>
  <si>
    <t>WYCOMBE</t>
  </si>
  <si>
    <t>JACKSON NORTH</t>
  </si>
  <si>
    <t>JACKSON SOUTH</t>
  </si>
  <si>
    <t>WALLUMBILLA NORTH</t>
  </si>
  <si>
    <t>WALLUMBILLA SOUTH</t>
  </si>
  <si>
    <t>YULEBA NORTH</t>
  </si>
  <si>
    <t>YULEBA SOUTH</t>
  </si>
  <si>
    <t>BASALT</t>
  </si>
  <si>
    <t>BROUGHTON</t>
  </si>
  <si>
    <t>CAMPASPE</t>
  </si>
  <si>
    <t>GREENVALE</t>
  </si>
  <si>
    <t>HERVEY RANGE</t>
  </si>
  <si>
    <t>LLANARTH</t>
  </si>
  <si>
    <t>SEVENTY MILE</t>
  </si>
  <si>
    <t>VALLEY OF LAGOONS</t>
  </si>
  <si>
    <t>BAFFLE WEST</t>
  </si>
  <si>
    <t>BEILBA</t>
  </si>
  <si>
    <t>BUNGEWORGORAI</t>
  </si>
  <si>
    <t>BYMOUNT</t>
  </si>
  <si>
    <t>CORNWALL</t>
  </si>
  <si>
    <t>DARGAL ROAD</t>
  </si>
  <si>
    <t>DURHAM DOWNS</t>
  </si>
  <si>
    <t>EUTHULLA</t>
  </si>
  <si>
    <t>GUNNEWIN</t>
  </si>
  <si>
    <t>HIGHLAND PLAINS</t>
  </si>
  <si>
    <t>HUTTON CREEK</t>
  </si>
  <si>
    <t>MOOGA</t>
  </si>
  <si>
    <t>MOUNT BINDANGO</t>
  </si>
  <si>
    <t>MOUNT ABUNDANCE</t>
  </si>
  <si>
    <t>MOUNT HUTTON</t>
  </si>
  <si>
    <t>ORANGE HILL</t>
  </si>
  <si>
    <t>PONY HILLS</t>
  </si>
  <si>
    <t>SIMMIE</t>
  </si>
  <si>
    <t>UPPER DAWSON</t>
  </si>
  <si>
    <t>WESTGROVE</t>
  </si>
  <si>
    <t>STOTERS HILL</t>
  </si>
  <si>
    <t>BLAXLAND</t>
  </si>
  <si>
    <t>DIAMONDY</t>
  </si>
  <si>
    <t>COORANGA</t>
  </si>
  <si>
    <t>HALLIFORD</t>
  </si>
  <si>
    <t>JIMBOUR EAST</t>
  </si>
  <si>
    <t>JIMBOUR WEST</t>
  </si>
  <si>
    <t>JINGHI</t>
  </si>
  <si>
    <t>MACALISTER</t>
  </si>
  <si>
    <t>RANGES BRIDGE</t>
  </si>
  <si>
    <t>SPRINGVALE</t>
  </si>
  <si>
    <t>TUCKERANG</t>
  </si>
  <si>
    <t>MERIDAN PLAINS</t>
  </si>
  <si>
    <t>ALLAN</t>
  </si>
  <si>
    <t>BERAT</t>
  </si>
  <si>
    <t>BONY MOUNTAIN</t>
  </si>
  <si>
    <t>CLINTONVALE</t>
  </si>
  <si>
    <t>CUNNINGHAM</t>
  </si>
  <si>
    <t>DANDEROO</t>
  </si>
  <si>
    <t>DEUCHAR</t>
  </si>
  <si>
    <t>ELBOW VALLEY</t>
  </si>
  <si>
    <t>FOREST SPRINGS</t>
  </si>
  <si>
    <t>GLADFIELD</t>
  </si>
  <si>
    <t>GLENGALLAN</t>
  </si>
  <si>
    <t>JUNABEE</t>
  </si>
  <si>
    <t>LESLIE DAM</t>
  </si>
  <si>
    <t>MASSIE</t>
  </si>
  <si>
    <t>MORGAN PARK</t>
  </si>
  <si>
    <t>MOUNT MARSHALL</t>
  </si>
  <si>
    <t>MOUNT TABOR</t>
  </si>
  <si>
    <t>MURRAYS BRIDGE</t>
  </si>
  <si>
    <t>RODGERS CREEK</t>
  </si>
  <si>
    <t>ROSEHILL</t>
  </si>
  <si>
    <t>ROSENTHAL HEIGHTS</t>
  </si>
  <si>
    <t>SLADEVALE</t>
  </si>
  <si>
    <t>TALGAI</t>
  </si>
  <si>
    <t>THANES CREEK</t>
  </si>
  <si>
    <t>THE FALLS</t>
  </si>
  <si>
    <t>THE GLEN</t>
  </si>
  <si>
    <t>THE HEAD</t>
  </si>
  <si>
    <t>THE HERMITAGE</t>
  </si>
  <si>
    <t>TOOLBURRA</t>
  </si>
  <si>
    <t>TREGONY</t>
  </si>
  <si>
    <t>WHEATVALE</t>
  </si>
  <si>
    <t>GILLA</t>
  </si>
  <si>
    <t>UPPER YARRAMAN</t>
  </si>
  <si>
    <t>KOORALGIN</t>
  </si>
  <si>
    <t>MOUNT BINGA</t>
  </si>
  <si>
    <t>EAST COOYAR</t>
  </si>
  <si>
    <t>UPPER COOYAR CREEK</t>
  </si>
  <si>
    <t>WUTUL</t>
  </si>
  <si>
    <t>NORTH MACLAGAN</t>
  </si>
  <si>
    <t>NUTGROVE</t>
  </si>
  <si>
    <t>MALLING</t>
  </si>
  <si>
    <t>WOODLEIGH</t>
  </si>
  <si>
    <t>NARKO</t>
  </si>
  <si>
    <t>HIGHGROVE</t>
  </si>
  <si>
    <t>DOCTOR CREEK</t>
  </si>
  <si>
    <t>MOUNT DARRY</t>
  </si>
  <si>
    <t>BERGEN</t>
  </si>
  <si>
    <t>ROSALIE PLAINS</t>
  </si>
  <si>
    <t>BALGOWAN</t>
  </si>
  <si>
    <t>MULDU</t>
  </si>
  <si>
    <t>MALU</t>
  </si>
  <si>
    <t>DEVON PARK</t>
  </si>
  <si>
    <t>GREENWOOD</t>
  </si>
  <si>
    <t>SILVERLEIGH</t>
  </si>
  <si>
    <t>KELVINHAUGH</t>
  </si>
  <si>
    <t>BOODUA</t>
  </si>
  <si>
    <t>MUNIGANEEN</t>
  </si>
  <si>
    <t>MERINGANDAN WEST</t>
  </si>
  <si>
    <t>YALANGUR</t>
  </si>
  <si>
    <t>KINGS SIDING</t>
  </si>
  <si>
    <t>CUTELLA</t>
  </si>
  <si>
    <t>GOWRIE LITTLE PLAIN</t>
  </si>
  <si>
    <t>GLENCOE</t>
  </si>
  <si>
    <t>GOWRIE JUNCTION</t>
  </si>
  <si>
    <t>BARGUNYAH</t>
  </si>
  <si>
    <t>BINDEBANGO</t>
  </si>
  <si>
    <t>KILMOREY FALLS</t>
  </si>
  <si>
    <t>REDFORD</t>
  </si>
  <si>
    <t>V GATE</t>
  </si>
  <si>
    <t>WALHALLOW</t>
  </si>
  <si>
    <t>BULLOO DOWNS</t>
  </si>
  <si>
    <t>CAMERON CORNER</t>
  </si>
  <si>
    <t>DURHAM</t>
  </si>
  <si>
    <t>DYNEVOR</t>
  </si>
  <si>
    <t>BAKERS BEND</t>
  </si>
  <si>
    <t>BOATMAN</t>
  </si>
  <si>
    <t>CAROLINE CROSSING</t>
  </si>
  <si>
    <t>CLARA CREEK</t>
  </si>
  <si>
    <t>NIVE</t>
  </si>
  <si>
    <t>RIVERSLEIGH</t>
  </si>
  <si>
    <t>SOMMARIVA</t>
  </si>
  <si>
    <t>UPPER WARREGO</t>
  </si>
  <si>
    <t>WARD</t>
  </si>
  <si>
    <t>LANGLO</t>
  </si>
  <si>
    <t>FORESTVALE</t>
  </si>
  <si>
    <t>MUNGALLALA SOUTH</t>
  </si>
  <si>
    <t>KILBIRNIE</t>
  </si>
  <si>
    <t>BAMAGA</t>
  </si>
  <si>
    <t>NORTHERN PENINSULA AREA REGIONAL</t>
  </si>
  <si>
    <t>CHERBOURG</t>
  </si>
  <si>
    <t>CHERBOURG ABORIGINAL SHIRE</t>
  </si>
  <si>
    <t>HOPE VALE ABORIGINAL SHIRE</t>
  </si>
  <si>
    <t>BADU ISLAND</t>
  </si>
  <si>
    <t>TORRES STRAIT ISLAND REGIONAL</t>
  </si>
  <si>
    <t>BOIGU ISLAND</t>
  </si>
  <si>
    <t>KOWANYAMA</t>
  </si>
  <si>
    <t>KOWANYAMA ABORIGINAL SHIRE</t>
  </si>
  <si>
    <t>LOCKHART RIVER</t>
  </si>
  <si>
    <t>LOCKHART RIVER ABORIGINAL SHIRE</t>
  </si>
  <si>
    <t>DAUAN ISLAND</t>
  </si>
  <si>
    <t>MAPOON ABORIGINAL SHIRE</t>
  </si>
  <si>
    <t>SAIBAI ISLAND</t>
  </si>
  <si>
    <t>NAPRANUM ABORIGINAL SHIRE</t>
  </si>
  <si>
    <t>PALM ISLAND ABORIGINAL SHIRE</t>
  </si>
  <si>
    <t>MOA ISLAND</t>
  </si>
  <si>
    <t>NEW MAPOON</t>
  </si>
  <si>
    <t>MABUIAG ISLAND</t>
  </si>
  <si>
    <t>SEISIA</t>
  </si>
  <si>
    <t>PORMPURAAW</t>
  </si>
  <si>
    <t>PORMPURAAW ABORIGINAL SHIRE</t>
  </si>
  <si>
    <t>WOORABINDA</t>
  </si>
  <si>
    <t>WOORABINDA ABORIGINAL SHIRE</t>
  </si>
  <si>
    <t>UMAGICO</t>
  </si>
  <si>
    <t>MASIG ISLAND</t>
  </si>
  <si>
    <t>WUJAL WUJAL</t>
  </si>
  <si>
    <t>WUJAL WUJAL ABORIGINAL SHIRE</t>
  </si>
  <si>
    <t>CARPENTARIA</t>
  </si>
  <si>
    <t>FIELDING</t>
  </si>
  <si>
    <t>HOWITT</t>
  </si>
  <si>
    <t>MARAMIE</t>
  </si>
  <si>
    <t>SAVANNAH</t>
  </si>
  <si>
    <t>STOKES</t>
  </si>
  <si>
    <t>YAGOONYA</t>
  </si>
  <si>
    <t>ALICE RIVER</t>
  </si>
  <si>
    <t>ANNANDALE</t>
  </si>
  <si>
    <t>BARRINGHA</t>
  </si>
  <si>
    <t>BEACH HOLM</t>
  </si>
  <si>
    <t>BLACK RIVER</t>
  </si>
  <si>
    <t>BLUE HILLS</t>
  </si>
  <si>
    <t>BLUEWATER PARK</t>
  </si>
  <si>
    <t>BOHLE PLAINS</t>
  </si>
  <si>
    <t>BROOKHILL</t>
  </si>
  <si>
    <t>BURDELL</t>
  </si>
  <si>
    <t>BUSHLAND BEACH</t>
  </si>
  <si>
    <t>CALCIUM</t>
  </si>
  <si>
    <t>CAPE CLEVELAND</t>
  </si>
  <si>
    <t>CRYSTAL CREEK</t>
  </si>
  <si>
    <t>FLORENCE BAY</t>
  </si>
  <si>
    <t>GRANITE VALE</t>
  </si>
  <si>
    <t>GUMLOW</t>
  </si>
  <si>
    <t>JENSEN</t>
  </si>
  <si>
    <t>JULAGO</t>
  </si>
  <si>
    <t>LYNAM</t>
  </si>
  <si>
    <t>MOUNT ELLIOT</t>
  </si>
  <si>
    <t>MOUNT LOW</t>
  </si>
  <si>
    <t>MOUNT STUART</t>
  </si>
  <si>
    <t>NOME</t>
  </si>
  <si>
    <t>OAK VALLEY</t>
  </si>
  <si>
    <t>O'CONNELL</t>
  </si>
  <si>
    <t>ROSS RIVER</t>
  </si>
  <si>
    <t>SHAW</t>
  </si>
  <si>
    <t>THURINGOWA CENTRAL</t>
  </si>
  <si>
    <t>TOONPAN</t>
  </si>
  <si>
    <t>TOWN COMMON</t>
  </si>
  <si>
    <t>GOWRIE STATION</t>
  </si>
  <si>
    <t>NGATJAN</t>
  </si>
  <si>
    <t>BALGAL BEACH</t>
  </si>
  <si>
    <t>PINNACLES</t>
  </si>
  <si>
    <t>RANGEWOOD</t>
  </si>
  <si>
    <t>EAST TRINITY</t>
  </si>
  <si>
    <t>KINGAHAM</t>
  </si>
  <si>
    <t>MOUNT MOFFATT</t>
  </si>
  <si>
    <t>HIGHLAND PARK</t>
  </si>
  <si>
    <t>ORMEAU HILLS</t>
  </si>
  <si>
    <t>PACIFIC PINES</t>
  </si>
  <si>
    <t>SOUTH STRADBROKE</t>
  </si>
  <si>
    <t>SOUTHERN MORETON BAY ISLANDS</t>
  </si>
  <si>
    <t>VARSITY LAKES</t>
  </si>
  <si>
    <t>LITTLE MULGRAVE</t>
  </si>
  <si>
    <t>O'REILLY</t>
  </si>
  <si>
    <t>BINNA BURRA</t>
  </si>
  <si>
    <t>SOUTHERN LAMINGTON</t>
  </si>
  <si>
    <t>TWIN WATERS</t>
  </si>
  <si>
    <t>ARAFURA SEA</t>
  </si>
  <si>
    <t>AUGUSTINE HEIGHTS</t>
  </si>
  <si>
    <t>BROOKWATER</t>
  </si>
  <si>
    <t>NORTH STRADBROKE ISLAND</t>
  </si>
  <si>
    <t>COOCHIEMUDLO ISLAND</t>
  </si>
  <si>
    <t>OLD TALGAI</t>
  </si>
  <si>
    <t>UPPER WHEATVALE</t>
  </si>
  <si>
    <t>CHERRY GULLY</t>
  </si>
  <si>
    <t>GREEN HILL</t>
  </si>
  <si>
    <t>TOWNVIEW</t>
  </si>
  <si>
    <t>WIYARRA</t>
  </si>
  <si>
    <t>WOMINA</t>
  </si>
  <si>
    <t>UPPER FREESTONE</t>
  </si>
  <si>
    <t>WAUGH POCKET</t>
  </si>
  <si>
    <t>WEST POINT</t>
  </si>
  <si>
    <t>PORT OF BRISBANE</t>
  </si>
  <si>
    <t>MULLETT CREEK</t>
  </si>
  <si>
    <t>MOORE PARK BEACH</t>
  </si>
  <si>
    <t>EAST GREENMOUNT</t>
  </si>
  <si>
    <t>BAROONDAH</t>
  </si>
  <si>
    <t>BUNDI</t>
  </si>
  <si>
    <t>EUROMBAH</t>
  </si>
  <si>
    <t>GLEBE</t>
  </si>
  <si>
    <t>KINNOUL</t>
  </si>
  <si>
    <t>ROCHE CREEK</t>
  </si>
  <si>
    <t>WAIKOLA</t>
  </si>
  <si>
    <t>WOLEEBEE</t>
  </si>
  <si>
    <t>GLENAVEN</t>
  </si>
  <si>
    <t>GRAPETREE</t>
  </si>
  <si>
    <t>PALMTREE</t>
  </si>
  <si>
    <t>PIERCES CREEK</t>
  </si>
  <si>
    <t>PEREGIAN SPRINGS</t>
  </si>
  <si>
    <t>KOBBLE CREEK</t>
  </si>
  <si>
    <t>NORTH LAKES</t>
  </si>
  <si>
    <t>WILSONTON HEIGHTS</t>
  </si>
  <si>
    <t>NOOSA NORTH SHORE</t>
  </si>
  <si>
    <t>NEWPORT</t>
  </si>
  <si>
    <t>GLADSTONE HARBOUR</t>
  </si>
  <si>
    <t>GLADSTONE CENTRAL</t>
  </si>
  <si>
    <t>SOUTH MISSION BEACH</t>
  </si>
  <si>
    <t>SPRINGFIELD CENTRAL</t>
  </si>
  <si>
    <t>BOUNTIFUL ISLANDS</t>
  </si>
  <si>
    <t>SWEERS ISLAND</t>
  </si>
  <si>
    <t>COSGROVE</t>
  </si>
  <si>
    <t>DOOMADGEE</t>
  </si>
  <si>
    <t>DOOMADGEE ABORIGINAL SHIRE</t>
  </si>
  <si>
    <t>GANGALIDDA</t>
  </si>
  <si>
    <t>TENERIFFE</t>
  </si>
  <si>
    <t>PETRIE TERRACE</t>
  </si>
  <si>
    <t>KERIRI ISLAND</t>
  </si>
  <si>
    <t>IAMA ISLAND</t>
  </si>
  <si>
    <t>WARRABER ISLET</t>
  </si>
  <si>
    <t>BURRAR ISLET</t>
  </si>
  <si>
    <t>GUIJAR ISLET</t>
  </si>
  <si>
    <t>PORUMA ISLAND</t>
  </si>
  <si>
    <t>UGAR ISLAND</t>
  </si>
  <si>
    <t>ERUB ISLAND</t>
  </si>
  <si>
    <t>MER ISLAND</t>
  </si>
  <si>
    <t>DOWAR ISLET</t>
  </si>
  <si>
    <t>WAUA ISLET</t>
  </si>
  <si>
    <t>BURPENGARY EAST</t>
  </si>
  <si>
    <t>MIRRIWINNI</t>
  </si>
  <si>
    <t>TARGINNIE</t>
  </si>
  <si>
    <t>FINLAYVALE</t>
  </si>
  <si>
    <t>BRISBANE AIRPORT</t>
  </si>
  <si>
    <t>CHARTERS TOWERS CITY</t>
  </si>
  <si>
    <t>MUTCHILBA</t>
  </si>
  <si>
    <t>UNNAMED LOCALITY</t>
  </si>
  <si>
    <t>IRON RANGE</t>
  </si>
  <si>
    <t>WONGA BEACH</t>
  </si>
  <si>
    <t>KAIRABAH</t>
  </si>
  <si>
    <t>GROPER CREEK</t>
  </si>
  <si>
    <t>KALINGA</t>
  </si>
  <si>
    <t>SILVERBARK RIDGE</t>
  </si>
  <si>
    <t>FLAGSTONE</t>
  </si>
  <si>
    <t>MONARCH GLEN</t>
  </si>
  <si>
    <t>FLINDERS LAKES</t>
  </si>
  <si>
    <t>BARINGA</t>
  </si>
  <si>
    <t>GLENLOGAN</t>
  </si>
  <si>
    <t>RIVERBEND</t>
  </si>
  <si>
    <t>STONES CORNER</t>
  </si>
  <si>
    <t>QUETTA</t>
  </si>
  <si>
    <t>BANYA</t>
  </si>
  <si>
    <t>CORBOULD PARK</t>
  </si>
  <si>
    <t>GAGALBA</t>
  </si>
  <si>
    <t>NIRIMBA</t>
  </si>
  <si>
    <t>ANAKIE SIDING</t>
  </si>
  <si>
    <t>SAPPHIRE CENTRAL</t>
  </si>
  <si>
    <t>No Order</t>
  </si>
  <si>
    <t>No Class</t>
  </si>
  <si>
    <t>GNSS Single Point Position</t>
  </si>
  <si>
    <t>REGISTERED NO.</t>
  </si>
  <si>
    <t>Bearings are</t>
  </si>
  <si>
    <t>Distances are in metres</t>
  </si>
  <si>
    <t>Bearings</t>
  </si>
  <si>
    <t>Magnetic</t>
  </si>
  <si>
    <t>MGA</t>
  </si>
  <si>
    <t>(registered person or public authority)</t>
  </si>
  <si>
    <t>Suited to GNSS?</t>
  </si>
  <si>
    <t>Yes</t>
  </si>
  <si>
    <t>No</t>
  </si>
  <si>
    <t>Mark Type:</t>
  </si>
  <si>
    <t>Prepared by:</t>
  </si>
  <si>
    <t>Date:</t>
  </si>
  <si>
    <t>Other</t>
  </si>
  <si>
    <t>City or Town</t>
  </si>
  <si>
    <r>
      <t xml:space="preserve">The Survey Control Register is the authoritative source for coordinate and height information. The height and position data below </t>
    </r>
    <r>
      <rPr>
        <b/>
        <sz val="11"/>
        <color theme="1"/>
        <rFont val="Calibri"/>
        <family val="2"/>
        <scheme val="minor"/>
      </rPr>
      <t>may not be</t>
    </r>
    <r>
      <rPr>
        <sz val="11"/>
        <color theme="1"/>
        <rFont val="Calibri"/>
        <family val="2"/>
        <scheme val="minor"/>
      </rPr>
      <t xml:space="preserve"> the current information regarding this mark.</t>
    </r>
  </si>
  <si>
    <t>Current Date</t>
  </si>
  <si>
    <t>Expected PU ranges</t>
  </si>
  <si>
    <t>Hz Min</t>
  </si>
  <si>
    <t>Hz Max</t>
  </si>
  <si>
    <t>Vt Min</t>
  </si>
  <si>
    <t>Vt Max</t>
  </si>
  <si>
    <t>CLASS and ORDER</t>
  </si>
  <si>
    <t>Bolt</t>
  </si>
  <si>
    <t>°</t>
  </si>
  <si>
    <t>'</t>
  </si>
  <si>
    <t>"</t>
  </si>
  <si>
    <t>Total Station Differential Levelling</t>
  </si>
  <si>
    <t>Notes:</t>
  </si>
  <si>
    <t>GNSS Single Station RTK</t>
  </si>
  <si>
    <t>YesNo</t>
  </si>
  <si>
    <t xml:space="preserve">Details Completed on Reverse Side: </t>
  </si>
  <si>
    <t>Simultaneous Reciprocal Verticals</t>
  </si>
  <si>
    <t>AHD Origin</t>
  </si>
  <si>
    <t>GDA Origin</t>
  </si>
  <si>
    <t>Sketch is</t>
  </si>
  <si>
    <t>Scale</t>
  </si>
  <si>
    <t>To Scale</t>
  </si>
  <si>
    <t>Not To Scale</t>
  </si>
  <si>
    <t>Damaged</t>
  </si>
  <si>
    <t>Disturbed</t>
  </si>
  <si>
    <t>Unstable</t>
  </si>
  <si>
    <t>Not Found</t>
  </si>
  <si>
    <t>Destroyed (confirmed)</t>
  </si>
  <si>
    <t>Numbering</t>
  </si>
  <si>
    <t>Stamped Correctly</t>
  </si>
  <si>
    <t>Not Stamped</t>
  </si>
  <si>
    <t>Stamped with wrong number</t>
  </si>
  <si>
    <t>Location</t>
  </si>
  <si>
    <t>Sketch</t>
  </si>
  <si>
    <t>Still correct</t>
  </si>
  <si>
    <t>Requires updating</t>
  </si>
  <si>
    <t>Sketch:</t>
  </si>
  <si>
    <t>PSM in suitable location for GNSS occupation:</t>
  </si>
  <si>
    <t>PSM in danger of being disturbed:</t>
  </si>
  <si>
    <t>Inaccessible</t>
  </si>
  <si>
    <t>Alternate Name to add:</t>
  </si>
  <si>
    <t>Highlighted fields are mandatory. Green fields require selection from a drop down list. Blue fields require manual entry of values.</t>
  </si>
  <si>
    <t>PU - Postional Uncertainty.</t>
  </si>
  <si>
    <t>Height (m):</t>
  </si>
  <si>
    <t>Fixed By:</t>
  </si>
  <si>
    <t>Registered No.</t>
  </si>
  <si>
    <t>Class</t>
  </si>
  <si>
    <t>Order:</t>
  </si>
  <si>
    <t>Datum:</t>
  </si>
  <si>
    <t>Connected on Cadastral Plan No.</t>
  </si>
  <si>
    <t>Name:</t>
  </si>
  <si>
    <t>Organisation:</t>
  </si>
  <si>
    <t>Local Government:</t>
  </si>
  <si>
    <t>Locality:</t>
  </si>
  <si>
    <t>Mark Condition:</t>
  </si>
  <si>
    <t>Installed By:</t>
  </si>
  <si>
    <t>Date Installed:</t>
  </si>
  <si>
    <t>Numbering:</t>
  </si>
  <si>
    <t>Date Visited:</t>
  </si>
  <si>
    <t>Latitude (South):</t>
  </si>
  <si>
    <t>Easting (m):</t>
  </si>
  <si>
    <t>Horizontal PU (m):</t>
  </si>
  <si>
    <t>Longitude (East):</t>
  </si>
  <si>
    <t>Northing (m):</t>
  </si>
  <si>
    <t>Zone:</t>
  </si>
  <si>
    <t>Ellipsoidal Ht (m):</t>
  </si>
  <si>
    <t>AHD Height</t>
  </si>
  <si>
    <t>PERMANENT SURVEY MARK - PLAN</t>
  </si>
  <si>
    <t>Local Government must be selected before Locality and AHD Class must be selected before AHD Order.</t>
  </si>
  <si>
    <t>Ellipsoidal Ht PU (m):</t>
  </si>
  <si>
    <t>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</si>
</sst>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.000000000"/>
    <numFmt numFmtId="166" formatCode="0.000"/>
    <numFmt numFmtId="167" formatCode="0.00000"/>
    <numFmt numFmtId="168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0" fillId="0" borderId="0" xfId="0" applyBorder="1"/>
    <xf numFmtId="164" fontId="0" fillId="0" borderId="0" xfId="0" applyNumberFormat="1"/>
    <xf numFmtId="0" fontId="0" fillId="0" borderId="13" xfId="0" applyBorder="1"/>
    <xf numFmtId="0" fontId="0" fillId="0" borderId="14" xfId="0" applyBorder="1"/>
    <xf numFmtId="0" fontId="1" fillId="0" borderId="1" xfId="0" applyFont="1" applyBorder="1"/>
    <xf numFmtId="0" fontId="1" fillId="0" borderId="1" xfId="0" applyFont="1" applyFill="1" applyBorder="1"/>
    <xf numFmtId="0" fontId="1" fillId="2" borderId="0" xfId="0" applyFont="1" applyFill="1"/>
    <xf numFmtId="166" fontId="0" fillId="0" borderId="0" xfId="0" applyNumberFormat="1"/>
    <xf numFmtId="166" fontId="0" fillId="0" borderId="0" xfId="0" applyNumberFormat="1" applyFill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Font="1" applyAlignment="1" applyProtection="1">
      <alignment vertical="center"/>
    </xf>
    <xf numFmtId="0" fontId="0" fillId="0" borderId="16" xfId="0" applyBorder="1" applyProtection="1"/>
    <xf numFmtId="0" fontId="0" fillId="0" borderId="0" xfId="0" applyFont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 shrinkToFit="1"/>
    </xf>
    <xf numFmtId="0" fontId="0" fillId="0" borderId="16" xfId="0" applyFont="1" applyBorder="1" applyAlignment="1" applyProtection="1">
      <alignment vertical="center"/>
    </xf>
    <xf numFmtId="0" fontId="0" fillId="0" borderId="0" xfId="0" applyAlignment="1" applyProtection="1">
      <alignment horizontal="left" vertical="top"/>
    </xf>
    <xf numFmtId="165" fontId="0" fillId="0" borderId="0" xfId="0" applyNumberFormat="1" applyFont="1" applyBorder="1" applyAlignment="1" applyProtection="1">
      <alignment vertical="center"/>
    </xf>
    <xf numFmtId="0" fontId="0" fillId="0" borderId="16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/>
    </xf>
    <xf numFmtId="165" fontId="0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15" xfId="0" applyBorder="1" applyProtection="1"/>
    <xf numFmtId="0" fontId="7" fillId="0" borderId="0" xfId="0" applyFont="1" applyAlignment="1" applyProtection="1">
      <alignment vertical="top" wrapText="1"/>
    </xf>
    <xf numFmtId="0" fontId="1" fillId="0" borderId="10" xfId="0" applyFon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/>
    <xf numFmtId="0" fontId="0" fillId="0" borderId="3" xfId="0" applyBorder="1" applyProtection="1"/>
    <xf numFmtId="0" fontId="0" fillId="0" borderId="17" xfId="0" applyBorder="1" applyProtection="1"/>
    <xf numFmtId="0" fontId="0" fillId="0" borderId="10" xfId="0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7" fillId="0" borderId="3" xfId="0" applyFont="1" applyBorder="1" applyProtection="1"/>
    <xf numFmtId="0" fontId="7" fillId="0" borderId="3" xfId="0" applyFont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9" fillId="0" borderId="0" xfId="0" quotePrefix="1" applyNumberFormat="1" applyFont="1" applyBorder="1" applyAlignment="1" applyProtection="1">
      <alignment horizontal="center" vertical="top"/>
    </xf>
    <xf numFmtId="165" fontId="0" fillId="0" borderId="0" xfId="0" applyNumberFormat="1" applyFont="1" applyBorder="1" applyAlignment="1" applyProtection="1">
      <alignment horizontal="center" vertical="top"/>
    </xf>
    <xf numFmtId="0" fontId="10" fillId="0" borderId="0" xfId="0" applyFont="1" applyProtection="1"/>
    <xf numFmtId="0" fontId="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Protection="1"/>
    <xf numFmtId="0" fontId="0" fillId="0" borderId="0" xfId="0" applyAlignment="1" applyProtection="1">
      <alignment horizontal="center"/>
    </xf>
    <xf numFmtId="1" fontId="0" fillId="0" borderId="2" xfId="0" applyNumberFormat="1" applyFont="1" applyBorder="1" applyAlignment="1" applyProtection="1">
      <alignment horizontal="right" vertical="center"/>
      <protection locked="0"/>
    </xf>
    <xf numFmtId="1" fontId="9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</xf>
    <xf numFmtId="166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shrinkToFit="1"/>
      <protection locked="0"/>
    </xf>
    <xf numFmtId="168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</xf>
    <xf numFmtId="167" fontId="0" fillId="0" borderId="2" xfId="0" applyNumberFormat="1" applyBorder="1" applyAlignment="1" applyProtection="1">
      <alignment horizontal="right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4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4" fontId="0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</cellXfs>
  <cellStyles count="1">
    <cellStyle name="Normal" xfId="0" builtinId="0"/>
  </cellStyles>
  <dxfs count="83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7</xdr:row>
      <xdr:rowOff>24765</xdr:rowOff>
    </xdr:from>
    <xdr:to>
      <xdr:col>10</xdr:col>
      <xdr:colOff>723900</xdr:colOff>
      <xdr:row>43</xdr:row>
      <xdr:rowOff>140970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0243DC-05AB-42B0-8889-064E5CA6226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40" r="-2340"/>
        <a:stretch/>
      </xdr:blipFill>
      <xdr:spPr>
        <a:xfrm>
          <a:off x="81915" y="1101090"/>
          <a:ext cx="6795135" cy="6631305"/>
        </a:xfrm>
        <a:prstGeom prst="rect">
          <a:avLst/>
        </a:prstGeom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077AAB-4A77-4B4C-9DB0-627F61A247A6}" name="CLASSORDER_tbl" displayName="CLASSORDER_tbl" ref="A14:F20" totalsRowShown="0" headerRowDxfId="82">
  <autoFilter ref="A14:F20" xr:uid="{62D3FE10-D4EC-4AB1-BB5F-A7AC1FF21B52}"/>
  <tableColumns count="6">
    <tableColumn id="1" xr3:uid="{3C03A9A7-C222-44FC-A3F2-71A1EE4E57BD}" name="A"/>
    <tableColumn id="2" xr3:uid="{913FE83D-F3B5-45A3-8B37-B7D9003DB006}" name="B"/>
    <tableColumn id="3" xr3:uid="{1E6A7DDB-B697-4CE9-8476-08A0C2E5BF0C}" name="C"/>
    <tableColumn id="4" xr3:uid="{6AD13B79-C9E5-4E5C-9A18-C35E2CB1AC04}" name="D"/>
    <tableColumn id="5" xr3:uid="{18377BD9-CD3B-4104-9C23-FEC9307F61B1}" name="E"/>
    <tableColumn id="6" xr3:uid="{BF7274A3-7565-475D-BED8-15D09592EC9C}" name="No Clas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23F1EA-6A02-4CE1-BA5C-3417DD02416D}" name="LGA_Table" displayName="LGA_Table" ref="A1:CA226" totalsRowShown="0" headerRowDxfId="81" headerRowBorderDxfId="80" tableBorderDxfId="79">
  <autoFilter ref="A1:CA226" xr:uid="{A5DFAA75-16DC-4C4E-AB30-834149AD56FD}"/>
  <tableColumns count="79">
    <tableColumn id="1" xr3:uid="{894C0832-CCAC-47E2-9489-444B8C73E150}" name="AURUKUN SHIRE"/>
    <tableColumn id="2" xr3:uid="{82356FD6-36D4-4F13-91CF-672D203684E0}" name="BALONNE SHIRE"/>
    <tableColumn id="3" xr3:uid="{B79BED5D-FBBC-4DB3-8628-7FA4EE6975BA}" name="BANANA SHIRE"/>
    <tableColumn id="4" xr3:uid="{3CE5E825-DA0F-4A19-97EB-3CA3347B0582}" name="BARCALDINE REGIONAL"/>
    <tableColumn id="5" xr3:uid="{A3544806-60E6-436B-B22D-279CFF13CD13}" name="BARCOO SHIRE"/>
    <tableColumn id="6" xr3:uid="{65625C27-3C1D-4905-86FC-5E2D4DBED9A8}" name="BLACKALL TAMBO REGIONAL"/>
    <tableColumn id="7" xr3:uid="{7D77629A-DC0C-421E-A274-51E681BCD4C4}" name="BOULIA SHIRE"/>
    <tableColumn id="8" xr3:uid="{46386197-53D5-4A00-8820-C6348840DF66}" name="BRISBANE CITY"/>
    <tableColumn id="9" xr3:uid="{57CE4E11-78D4-4F48-A938-30352601884F}" name="BULLOO SHIRE"/>
    <tableColumn id="10" xr3:uid="{32EE9335-919C-42D4-99EB-74D0083359EA}" name="BUNDABERG REGIONAL"/>
    <tableColumn id="11" xr3:uid="{54630B97-07C5-4F45-ACBF-0DCC8C31284D}" name="BURDEKIN SHIRE"/>
    <tableColumn id="12" xr3:uid="{E754AAA4-D768-4C59-9220-771695F3427F}" name="BURKE SHIRE"/>
    <tableColumn id="13" xr3:uid="{CC06A597-3947-46B6-A042-D56D21DD8FCE}" name="CAIRNS REGIONAL"/>
    <tableColumn id="14" xr3:uid="{DAF1D600-1F16-4F66-898B-4264EE51C5FA}" name="CARPENTARIA SHIRE"/>
    <tableColumn id="15" xr3:uid="{E22AB12C-3318-4F25-A036-C537C32D0010}" name="CASSOWARY COAST REGIONAL"/>
    <tableColumn id="16" xr3:uid="{62146A28-48EC-4077-B096-2DC74B2F1372}" name="CENTRAL HIGHLANDS REGIONAL"/>
    <tableColumn id="17" xr3:uid="{06C2B1E5-B5DB-42D8-8BA8-9B04F826EBB7}" name="CHARTERS TOWERS REGIONAL"/>
    <tableColumn id="18" xr3:uid="{72676C5F-7BEA-4400-95F7-56E662B0A677}" name="CHERBOURG ABORIGINAL SHIRE"/>
    <tableColumn id="19" xr3:uid="{CF2FCC86-AE50-4F56-B285-ED6FC584F1C9}" name="CLONCURRY SHIRE"/>
    <tableColumn id="20" xr3:uid="{BE28CFDE-F7AC-4C1B-88F1-ACC171EAA42A}" name="COOK SHIRE"/>
    <tableColumn id="21" xr3:uid="{23CD2777-85F0-482B-BE29-F1732F604832}" name="CROYDON SHIRE"/>
    <tableColumn id="22" xr3:uid="{2E1C70A9-61EF-4F9B-ABE2-770EE3CF782B}" name="DIAMANTINA SHIRE"/>
    <tableColumn id="23" xr3:uid="{365202E5-8497-48C0-87BD-6083D094B6A8}" name="DOOMADGEE ABORIGINAL SHIRE"/>
    <tableColumn id="24" xr3:uid="{893985EF-6C75-4DC4-9776-DE69DE342138}" name="DOUGLAS SHIRE"/>
    <tableColumn id="25" xr3:uid="{833D351D-14E1-46A7-BF6D-085BA95C55A9}" name="ETHERIDGE SHIRE"/>
    <tableColumn id="26" xr3:uid="{41604A5A-15A4-44E8-B891-9FE3E3C6C54A}" name="FLINDERS SHIRE"/>
    <tableColumn id="27" xr3:uid="{E3BDF434-791A-4734-B809-C5F1EBDE7FE8}" name="FRASER COAST REGIONAL"/>
    <tableColumn id="28" xr3:uid="{C60F0C5A-A1DC-421C-AABE-88E81601653D}" name="GLADSTONE REGIONAL"/>
    <tableColumn id="29" xr3:uid="{A189B86C-85CB-4F81-9D03-FD8BBF8A3871}" name="GOLD COAST CITY"/>
    <tableColumn id="30" xr3:uid="{B5059B5F-3BB6-42AE-9015-3F57986241C5}" name="GOONDIWINDI REGIONAL"/>
    <tableColumn id="31" xr3:uid="{9CC9CF3C-DCC8-42BB-A138-D0B918A54FF5}" name="GYMPIE REGIONAL"/>
    <tableColumn id="32" xr3:uid="{2A020B2A-9F2C-4E47-AA5F-17678DA0178B}" name="HINCHINBROOK SHIRE"/>
    <tableColumn id="33" xr3:uid="{345C1427-3F06-4AF4-A621-113059590AC3}" name="HOPE VALE ABORIGINAL SHIRE"/>
    <tableColumn id="34" xr3:uid="{47572076-72D5-4667-ABE2-E94F1332231B}" name="IPSWICH CITY"/>
    <tableColumn id="35" xr3:uid="{35E782D2-F875-4DEF-84B3-1E76725F2395}" name="ISAAC REGIONAL"/>
    <tableColumn id="36" xr3:uid="{25C3E0EE-39F0-4CC1-9BAC-C51785E7C885}" name="KOWANYAMA ABORIGINAL SHIRE"/>
    <tableColumn id="37" xr3:uid="{CC35A344-39B2-40DC-876B-E06224765A56}" name="LIVINGSTONE SHIRE"/>
    <tableColumn id="38" xr3:uid="{471ABB3D-B7F3-46D9-871E-DB1E8E4AAD15}" name="LOCKHART RIVER ABORIGINAL SHIRE"/>
    <tableColumn id="39" xr3:uid="{68F377FF-C70D-4EF8-B5FC-595159413D79}" name="LOCKYER VALLEY REGIONAL"/>
    <tableColumn id="40" xr3:uid="{DB8E640D-036A-4789-9ADF-915121DC8E89}" name="LOGAN CITY"/>
    <tableColumn id="41" xr3:uid="{B0E6F5F5-8195-4DCF-B866-D341EFE8C954}" name="LONGREACH REGIONAL"/>
    <tableColumn id="42" xr3:uid="{B425F206-0CED-47A4-A236-DA74E6B77FA3}" name="MACKAY REGIONAL"/>
    <tableColumn id="43" xr3:uid="{E3591237-3F56-4648-BD74-4E913F87B7D4}" name="MAPOON ABORIGINAL SHIRE"/>
    <tableColumn id="44" xr3:uid="{103B9BC3-F90B-4E29-9315-91066B46AFA7}" name="MARANOA REGIONAL"/>
    <tableColumn id="45" xr3:uid="{5C1F3F28-CB06-46FA-BF61-DCC3547B41FB}" name="MAREEBA SHIRE"/>
    <tableColumn id="46" xr3:uid="{C1BC3519-6BDA-4624-9C7F-603C01DDB509}" name="MCKINLAY SHIRE"/>
    <tableColumn id="47" xr3:uid="{CA69D22D-E34C-4A68-B1EC-EE54537FB263}" name="MORETON BAY REGIONAL"/>
    <tableColumn id="48" xr3:uid="{2F07C66C-9F2E-427A-AFD9-EBEC57112507}" name="MORNINGTON SHIRE"/>
    <tableColumn id="49" xr3:uid="{9763A06E-D362-413C-8209-01248970C69B}" name="MOUNT ISA CITY"/>
    <tableColumn id="50" xr3:uid="{ED0F489D-C1B3-4AEB-A1D7-4E6C35885761}" name="MURWEH SHIRE"/>
    <tableColumn id="51" xr3:uid="{474DAE14-F1A7-4B0C-B061-DA5CEDA90EF1}" name="NAPRANUM ABORIGINAL SHIRE"/>
    <tableColumn id="52" xr3:uid="{4FAB73CF-AFB6-4C7A-BCFB-B1244B7A0005}" name="NOOSA SHIRE"/>
    <tableColumn id="53" xr3:uid="{574B9444-0F8A-49F9-9269-F5F589279919}" name="NORTH BURNETT REGIONAL"/>
    <tableColumn id="54" xr3:uid="{3CBEFDAC-F790-4112-B293-2C4E4440F039}" name="NORTHERN PENINSULA AREA REGIONAL"/>
    <tableColumn id="55" xr3:uid="{28941CD0-FB5F-45D6-896F-1EF8492388DE}" name="PALM ISLAND ABORIGINAL SHIRE"/>
    <tableColumn id="56" xr3:uid="{F6ED3782-FDCE-4220-AC03-8B8CB4DE1B96}" name="PAROO SHIRE"/>
    <tableColumn id="57" xr3:uid="{3D052975-398A-4807-A89D-29139D4B9874}" name="PORMPURAAW ABORIGINAL SHIRE"/>
    <tableColumn id="58" xr3:uid="{3147685B-704C-42DF-ABE8-D46E07280339}" name="QUEENSLAND EXTENT"/>
    <tableColumn id="59" xr3:uid="{3A17CA15-38DC-4D48-811A-9E752D9C335B}" name="QUILPIE SHIRE"/>
    <tableColumn id="60" xr3:uid="{EA3669E3-0985-4F1E-9041-D30B37D36392}" name="REDLAND CITY"/>
    <tableColumn id="61" xr3:uid="{36922452-9A59-46E4-B7D8-2A0E10F14FB5}" name="RICHMOND SHIRE"/>
    <tableColumn id="62" xr3:uid="{F1758FCD-7483-44FE-977B-9E8EE2A1A260}" name="ROCKHAMPTON REGIONAL"/>
    <tableColumn id="63" xr3:uid="{13E2C15B-9DF3-4F77-A4BC-29DB6B52B3D6}" name="SCENIC RIM REGIONAL"/>
    <tableColumn id="64" xr3:uid="{041BFA6C-72C7-4801-83D2-3D3F297050DA}" name="SOMERSET REGIONAL"/>
    <tableColumn id="65" xr3:uid="{92625E01-C3C2-45D5-8DEA-8AF08704F883}" name="SOUTH BURNETT REGIONAL"/>
    <tableColumn id="66" xr3:uid="{463440C0-4460-46FA-8969-1BCEEE846E40}" name="SOUTHERN DOWNS REGIONAL"/>
    <tableColumn id="67" xr3:uid="{A9BBE67A-AE3B-4B5E-979E-48E1E6A80008}" name="SUNSHINE COAST REGIONAL"/>
    <tableColumn id="68" xr3:uid="{08777B9D-8E9C-44FE-BCF6-B78A4AB93AC3}" name="TABLELANDS REGIONAL"/>
    <tableColumn id="69" xr3:uid="{AAC3B060-92FB-442A-B4A4-351597EAABF0}" name="TOOWOOMBA REGIONAL"/>
    <tableColumn id="70" xr3:uid="{25FCC034-BDD3-46AA-9741-93008C1242D9}" name="TORRES SHIRE"/>
    <tableColumn id="71" xr3:uid="{2C8801DD-1C3E-4494-B832-0AE0A22AFA79}" name="TORRES STRAIT ISLAND REGIONAL"/>
    <tableColumn id="72" xr3:uid="{1992023E-D831-41F3-AACA-DCFE81108158}" name="TOWNSVILLE CITY"/>
    <tableColumn id="73" xr3:uid="{BC3246CF-F262-40B8-A5FD-757B864F24C8}" name="WEIPA TOWN"/>
    <tableColumn id="74" xr3:uid="{70755365-3757-443E-A72F-13C8E609F2F2}" name="WESTERN DOWNS REGIONAL"/>
    <tableColumn id="75" xr3:uid="{4E56AED4-ACDF-40B5-922D-FF17FA84C4F8}" name="WHITSUNDAY REGIONAL"/>
    <tableColumn id="76" xr3:uid="{75EC87E7-F3BE-41C0-B552-6D4A3C1F243D}" name="WINTON SHIRE"/>
    <tableColumn id="77" xr3:uid="{E684CD9E-5994-4243-8D37-81C4A7E49A04}" name="WOORABINDA ABORIGINAL SHIRE"/>
    <tableColumn id="78" xr3:uid="{6255718B-A13F-495E-9EDE-495BA4FEEC97}" name="WUJAL WUJAL ABORIGINAL SHIRE"/>
    <tableColumn id="79" xr3:uid="{5B2D86F2-5E55-447B-A30F-F2433A220329}" name="YARRABAH ABORIGINAL SH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9604-8220-48B1-9632-55DB907430E2}">
  <sheetPr codeName="Sheet1">
    <pageSetUpPr fitToPage="1"/>
  </sheetPr>
  <dimension ref="A1:K54"/>
  <sheetViews>
    <sheetView showGridLines="0" tabSelected="1" view="pageLayout" topLeftCell="A4" zoomScaleNormal="100" zoomScaleSheetLayoutView="85" workbookViewId="0">
      <selection activeCell="I3" sqref="I3"/>
    </sheetView>
  </sheetViews>
  <sheetFormatPr defaultColWidth="9.08984375" defaultRowHeight="14.5" x14ac:dyDescent="0.35"/>
  <cols>
    <col min="1" max="1" width="1" style="12" customWidth="1"/>
    <col min="2" max="10" width="9.453125" style="12" customWidth="1"/>
    <col min="11" max="11" width="10.54296875" style="12" customWidth="1"/>
    <col min="12" max="12" width="1" style="12" customWidth="1"/>
    <col min="13" max="16384" width="9.08984375" style="12"/>
  </cols>
  <sheetData>
    <row r="1" spans="1:11" ht="21" x14ac:dyDescent="0.5">
      <c r="B1" s="98" t="s">
        <v>3414</v>
      </c>
      <c r="C1" s="98"/>
      <c r="D1" s="98"/>
      <c r="E1" s="98"/>
      <c r="F1" s="98"/>
      <c r="G1" s="98"/>
      <c r="H1" s="98"/>
      <c r="I1" s="98"/>
      <c r="J1" s="98"/>
      <c r="K1" s="98"/>
    </row>
    <row r="2" spans="1:11" ht="8.4" customHeight="1" x14ac:dyDescent="0.35"/>
    <row r="3" spans="1:11" ht="17.149999999999999" customHeight="1" x14ac:dyDescent="0.45">
      <c r="E3" s="99" t="s">
        <v>3331</v>
      </c>
      <c r="F3" s="99"/>
      <c r="G3" s="100"/>
      <c r="H3" s="100"/>
      <c r="I3" s="37"/>
    </row>
    <row r="4" spans="1:11" ht="8.4" customHeight="1" thickBot="1" x14ac:dyDescent="0.4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8.4" customHeight="1" x14ac:dyDescent="0.35"/>
    <row r="6" spans="1:11" x14ac:dyDescent="0.35">
      <c r="A6" s="11"/>
      <c r="B6" s="101" t="s">
        <v>3332</v>
      </c>
      <c r="C6" s="101"/>
      <c r="D6" s="102"/>
      <c r="E6" s="102"/>
      <c r="F6" s="62" t="s">
        <v>3366</v>
      </c>
      <c r="G6" s="103"/>
      <c r="H6" s="103"/>
      <c r="I6" s="101" t="s">
        <v>3333</v>
      </c>
      <c r="J6" s="101"/>
      <c r="K6" s="101"/>
    </row>
    <row r="7" spans="1:11" ht="8.4" customHeight="1" thickBot="1" x14ac:dyDescent="0.4"/>
    <row r="8" spans="1:11" x14ac:dyDescent="0.35">
      <c r="B8" s="81"/>
      <c r="C8" s="82"/>
      <c r="D8" s="82"/>
      <c r="E8" s="82"/>
      <c r="F8" s="82"/>
      <c r="G8" s="82"/>
      <c r="H8" s="82"/>
      <c r="I8" s="82"/>
      <c r="J8" s="82"/>
      <c r="K8" s="83"/>
    </row>
    <row r="9" spans="1:11" x14ac:dyDescent="0.35"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x14ac:dyDescent="0.35"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x14ac:dyDescent="0.35">
      <c r="B11" s="84"/>
      <c r="C11" s="85"/>
      <c r="D11" s="85"/>
      <c r="E11" s="85"/>
      <c r="F11" s="85"/>
      <c r="G11" s="85"/>
      <c r="H11" s="85"/>
      <c r="I11" s="85"/>
      <c r="J11" s="85"/>
      <c r="K11" s="86"/>
    </row>
    <row r="12" spans="1:11" x14ac:dyDescent="0.35">
      <c r="B12" s="84"/>
      <c r="C12" s="85"/>
      <c r="D12" s="85"/>
      <c r="E12" s="85"/>
      <c r="F12" s="85"/>
      <c r="G12" s="85"/>
      <c r="H12" s="85"/>
      <c r="I12" s="85"/>
      <c r="J12" s="85"/>
      <c r="K12" s="86"/>
    </row>
    <row r="13" spans="1:11" x14ac:dyDescent="0.35">
      <c r="B13" s="84"/>
      <c r="C13" s="85"/>
      <c r="D13" s="85"/>
      <c r="E13" s="85"/>
      <c r="F13" s="85"/>
      <c r="G13" s="85"/>
      <c r="H13" s="85"/>
      <c r="I13" s="85"/>
      <c r="J13" s="85"/>
      <c r="K13" s="86"/>
    </row>
    <row r="14" spans="1:11" x14ac:dyDescent="0.35">
      <c r="B14" s="84"/>
      <c r="C14" s="85"/>
      <c r="D14" s="85"/>
      <c r="E14" s="85"/>
      <c r="F14" s="85"/>
      <c r="G14" s="85"/>
      <c r="H14" s="85"/>
      <c r="I14" s="85"/>
      <c r="J14" s="85"/>
      <c r="K14" s="86"/>
    </row>
    <row r="15" spans="1:11" x14ac:dyDescent="0.35">
      <c r="B15" s="84"/>
      <c r="C15" s="85"/>
      <c r="D15" s="85"/>
      <c r="E15" s="85"/>
      <c r="F15" s="85"/>
      <c r="G15" s="85"/>
      <c r="H15" s="85"/>
      <c r="I15" s="85"/>
      <c r="J15" s="85"/>
      <c r="K15" s="86"/>
    </row>
    <row r="16" spans="1:11" x14ac:dyDescent="0.35">
      <c r="B16" s="84"/>
      <c r="C16" s="85"/>
      <c r="D16" s="85"/>
      <c r="E16" s="85"/>
      <c r="F16" s="85"/>
      <c r="G16" s="85"/>
      <c r="H16" s="85"/>
      <c r="I16" s="85"/>
      <c r="J16" s="85"/>
      <c r="K16" s="86"/>
    </row>
    <row r="17" spans="2:11" x14ac:dyDescent="0.35">
      <c r="B17" s="84"/>
      <c r="C17" s="85"/>
      <c r="D17" s="85"/>
      <c r="E17" s="85"/>
      <c r="F17" s="85"/>
      <c r="G17" s="85"/>
      <c r="H17" s="85"/>
      <c r="I17" s="85"/>
      <c r="J17" s="85"/>
      <c r="K17" s="86"/>
    </row>
    <row r="18" spans="2:11" x14ac:dyDescent="0.35">
      <c r="B18" s="84"/>
      <c r="C18" s="85"/>
      <c r="D18" s="85"/>
      <c r="E18" s="85"/>
      <c r="F18" s="85"/>
      <c r="G18" s="85"/>
      <c r="H18" s="85"/>
      <c r="I18" s="85"/>
      <c r="J18" s="85"/>
      <c r="K18" s="86"/>
    </row>
    <row r="19" spans="2:11" x14ac:dyDescent="0.35">
      <c r="B19" s="84"/>
      <c r="C19" s="85"/>
      <c r="D19" s="85"/>
      <c r="E19" s="85"/>
      <c r="F19" s="85"/>
      <c r="G19" s="85"/>
      <c r="H19" s="85"/>
      <c r="I19" s="85"/>
      <c r="J19" s="85"/>
      <c r="K19" s="86"/>
    </row>
    <row r="20" spans="2:11" x14ac:dyDescent="0.35">
      <c r="B20" s="84"/>
      <c r="C20" s="85"/>
      <c r="D20" s="85"/>
      <c r="E20" s="85"/>
      <c r="F20" s="85"/>
      <c r="G20" s="85"/>
      <c r="H20" s="85"/>
      <c r="I20" s="85"/>
      <c r="J20" s="85"/>
      <c r="K20" s="86"/>
    </row>
    <row r="21" spans="2:11" x14ac:dyDescent="0.35">
      <c r="B21" s="84"/>
      <c r="C21" s="85"/>
      <c r="D21" s="85"/>
      <c r="E21" s="85"/>
      <c r="F21" s="85"/>
      <c r="G21" s="85"/>
      <c r="H21" s="85"/>
      <c r="I21" s="85"/>
      <c r="J21" s="85"/>
      <c r="K21" s="86"/>
    </row>
    <row r="22" spans="2:11" x14ac:dyDescent="0.35">
      <c r="B22" s="84"/>
      <c r="C22" s="85"/>
      <c r="D22" s="85"/>
      <c r="E22" s="85"/>
      <c r="F22" s="85"/>
      <c r="G22" s="85"/>
      <c r="H22" s="85"/>
      <c r="I22" s="85"/>
      <c r="J22" s="85"/>
      <c r="K22" s="86"/>
    </row>
    <row r="23" spans="2:11" x14ac:dyDescent="0.35">
      <c r="B23" s="84"/>
      <c r="C23" s="85"/>
      <c r="D23" s="85"/>
      <c r="E23" s="85"/>
      <c r="F23" s="85"/>
      <c r="G23" s="85"/>
      <c r="H23" s="85"/>
      <c r="I23" s="85"/>
      <c r="J23" s="85"/>
      <c r="K23" s="86"/>
    </row>
    <row r="24" spans="2:11" x14ac:dyDescent="0.35">
      <c r="B24" s="84"/>
      <c r="C24" s="85"/>
      <c r="D24" s="85"/>
      <c r="E24" s="85"/>
      <c r="F24" s="85"/>
      <c r="G24" s="85"/>
      <c r="H24" s="85"/>
      <c r="I24" s="85"/>
      <c r="J24" s="85"/>
      <c r="K24" s="86"/>
    </row>
    <row r="25" spans="2:11" x14ac:dyDescent="0.35">
      <c r="B25" s="84"/>
      <c r="C25" s="85"/>
      <c r="D25" s="85"/>
      <c r="E25" s="85"/>
      <c r="F25" s="85"/>
      <c r="G25" s="85"/>
      <c r="H25" s="85"/>
      <c r="I25" s="85"/>
      <c r="J25" s="85"/>
      <c r="K25" s="86"/>
    </row>
    <row r="26" spans="2:11" x14ac:dyDescent="0.35">
      <c r="B26" s="84"/>
      <c r="C26" s="85"/>
      <c r="D26" s="85"/>
      <c r="E26" s="85"/>
      <c r="F26" s="85"/>
      <c r="G26" s="85"/>
      <c r="H26" s="85"/>
      <c r="I26" s="85"/>
      <c r="J26" s="85"/>
      <c r="K26" s="86"/>
    </row>
    <row r="27" spans="2:11" x14ac:dyDescent="0.35">
      <c r="B27" s="84"/>
      <c r="C27" s="85"/>
      <c r="D27" s="85"/>
      <c r="E27" s="85"/>
      <c r="F27" s="85"/>
      <c r="G27" s="85"/>
      <c r="H27" s="85"/>
      <c r="I27" s="85"/>
      <c r="J27" s="85"/>
      <c r="K27" s="86"/>
    </row>
    <row r="28" spans="2:11" x14ac:dyDescent="0.35">
      <c r="B28" s="84"/>
      <c r="C28" s="85"/>
      <c r="D28" s="85"/>
      <c r="E28" s="85"/>
      <c r="F28" s="85"/>
      <c r="G28" s="85"/>
      <c r="H28" s="85"/>
      <c r="I28" s="85"/>
      <c r="J28" s="85"/>
      <c r="K28" s="86"/>
    </row>
    <row r="29" spans="2:11" x14ac:dyDescent="0.35">
      <c r="B29" s="84"/>
      <c r="C29" s="85"/>
      <c r="D29" s="85"/>
      <c r="E29" s="85"/>
      <c r="F29" s="85"/>
      <c r="G29" s="85"/>
      <c r="H29" s="85"/>
      <c r="I29" s="85"/>
      <c r="J29" s="85"/>
      <c r="K29" s="86"/>
    </row>
    <row r="30" spans="2:11" x14ac:dyDescent="0.35">
      <c r="B30" s="84"/>
      <c r="C30" s="85"/>
      <c r="D30" s="85"/>
      <c r="E30" s="85"/>
      <c r="F30" s="85"/>
      <c r="G30" s="85"/>
      <c r="H30" s="85"/>
      <c r="I30" s="85"/>
      <c r="J30" s="85"/>
      <c r="K30" s="86"/>
    </row>
    <row r="31" spans="2:11" x14ac:dyDescent="0.35">
      <c r="B31" s="84"/>
      <c r="C31" s="85"/>
      <c r="D31" s="85"/>
      <c r="E31" s="85"/>
      <c r="F31" s="85"/>
      <c r="G31" s="85"/>
      <c r="H31" s="85"/>
      <c r="I31" s="85"/>
      <c r="J31" s="85"/>
      <c r="K31" s="86"/>
    </row>
    <row r="32" spans="2:11" x14ac:dyDescent="0.35">
      <c r="B32" s="84"/>
      <c r="C32" s="85"/>
      <c r="D32" s="85"/>
      <c r="E32" s="85"/>
      <c r="F32" s="85"/>
      <c r="G32" s="85"/>
      <c r="H32" s="85"/>
      <c r="I32" s="85"/>
      <c r="J32" s="85"/>
      <c r="K32" s="86"/>
    </row>
    <row r="33" spans="2:11" x14ac:dyDescent="0.35">
      <c r="B33" s="84"/>
      <c r="C33" s="85"/>
      <c r="D33" s="85"/>
      <c r="E33" s="85"/>
      <c r="F33" s="85"/>
      <c r="G33" s="85"/>
      <c r="H33" s="85"/>
      <c r="I33" s="85"/>
      <c r="J33" s="85"/>
      <c r="K33" s="86"/>
    </row>
    <row r="34" spans="2:11" x14ac:dyDescent="0.35">
      <c r="B34" s="84"/>
      <c r="C34" s="85"/>
      <c r="D34" s="85"/>
      <c r="E34" s="85"/>
      <c r="F34" s="85"/>
      <c r="G34" s="85"/>
      <c r="H34" s="85"/>
      <c r="I34" s="85"/>
      <c r="J34" s="85"/>
      <c r="K34" s="86"/>
    </row>
    <row r="35" spans="2:11" x14ac:dyDescent="0.35">
      <c r="B35" s="84"/>
      <c r="C35" s="85"/>
      <c r="D35" s="85"/>
      <c r="E35" s="85"/>
      <c r="F35" s="85"/>
      <c r="G35" s="85"/>
      <c r="H35" s="85"/>
      <c r="I35" s="85"/>
      <c r="J35" s="85"/>
      <c r="K35" s="86"/>
    </row>
    <row r="36" spans="2:11" x14ac:dyDescent="0.35">
      <c r="B36" s="84"/>
      <c r="C36" s="85"/>
      <c r="D36" s="85"/>
      <c r="E36" s="85"/>
      <c r="F36" s="85"/>
      <c r="G36" s="85"/>
      <c r="H36" s="85"/>
      <c r="I36" s="85"/>
      <c r="J36" s="85"/>
      <c r="K36" s="86"/>
    </row>
    <row r="37" spans="2:11" x14ac:dyDescent="0.35">
      <c r="B37" s="84"/>
      <c r="C37" s="85"/>
      <c r="D37" s="85"/>
      <c r="E37" s="85"/>
      <c r="F37" s="85"/>
      <c r="G37" s="85"/>
      <c r="H37" s="85"/>
      <c r="I37" s="85"/>
      <c r="J37" s="85"/>
      <c r="K37" s="86"/>
    </row>
    <row r="38" spans="2:11" x14ac:dyDescent="0.35">
      <c r="B38" s="84"/>
      <c r="C38" s="85"/>
      <c r="D38" s="85"/>
      <c r="E38" s="85"/>
      <c r="F38" s="85"/>
      <c r="G38" s="85"/>
      <c r="H38" s="85"/>
      <c r="I38" s="85"/>
      <c r="J38" s="85"/>
      <c r="K38" s="86"/>
    </row>
    <row r="39" spans="2:11" x14ac:dyDescent="0.35">
      <c r="B39" s="84"/>
      <c r="C39" s="85"/>
      <c r="D39" s="85"/>
      <c r="E39" s="85"/>
      <c r="F39" s="85"/>
      <c r="G39" s="85"/>
      <c r="H39" s="85"/>
      <c r="I39" s="85"/>
      <c r="J39" s="85"/>
      <c r="K39" s="86"/>
    </row>
    <row r="40" spans="2:11" x14ac:dyDescent="0.35">
      <c r="B40" s="84"/>
      <c r="C40" s="85"/>
      <c r="D40" s="85"/>
      <c r="E40" s="85"/>
      <c r="F40" s="85"/>
      <c r="G40" s="85"/>
      <c r="H40" s="85"/>
      <c r="I40" s="85"/>
      <c r="J40" s="85"/>
      <c r="K40" s="86"/>
    </row>
    <row r="41" spans="2:11" x14ac:dyDescent="0.3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2:11" x14ac:dyDescent="0.35">
      <c r="B42" s="84"/>
      <c r="C42" s="85"/>
      <c r="D42" s="85"/>
      <c r="E42" s="85"/>
      <c r="F42" s="85"/>
      <c r="G42" s="85"/>
      <c r="H42" s="85"/>
      <c r="I42" s="85"/>
      <c r="J42" s="85"/>
      <c r="K42" s="86"/>
    </row>
    <row r="43" spans="2:11" x14ac:dyDescent="0.35">
      <c r="B43" s="84"/>
      <c r="C43" s="85"/>
      <c r="D43" s="85"/>
      <c r="E43" s="85"/>
      <c r="F43" s="85"/>
      <c r="G43" s="85"/>
      <c r="H43" s="85"/>
      <c r="I43" s="85"/>
      <c r="J43" s="85"/>
      <c r="K43" s="86"/>
    </row>
    <row r="44" spans="2:11" ht="15" thickBot="1" x14ac:dyDescent="0.4">
      <c r="B44" s="87"/>
      <c r="C44" s="88"/>
      <c r="D44" s="88"/>
      <c r="E44" s="88"/>
      <c r="F44" s="88"/>
      <c r="G44" s="88"/>
      <c r="H44" s="88"/>
      <c r="I44" s="88"/>
      <c r="J44" s="88"/>
      <c r="K44" s="89"/>
    </row>
    <row r="45" spans="2:11" ht="8.4" customHeight="1" x14ac:dyDescent="0.35"/>
    <row r="46" spans="2:11" ht="15" customHeight="1" x14ac:dyDescent="0.35">
      <c r="B46" s="97" t="s">
        <v>3341</v>
      </c>
      <c r="C46" s="97"/>
      <c r="D46" s="94"/>
      <c r="E46" s="94"/>
      <c r="F46" s="55" t="str">
        <f>IF(D46="Other","Description:","")</f>
        <v/>
      </c>
      <c r="G46" s="80"/>
      <c r="H46" s="80"/>
      <c r="I46" s="80"/>
      <c r="J46" s="80"/>
      <c r="K46" s="80"/>
    </row>
    <row r="47" spans="2:11" ht="8.4" customHeight="1" thickBot="1" x14ac:dyDescent="0.4">
      <c r="J47" s="39"/>
    </row>
    <row r="48" spans="2:11" ht="15.5" x14ac:dyDescent="0.35">
      <c r="B48" s="90" t="s">
        <v>3338</v>
      </c>
      <c r="C48" s="91"/>
      <c r="D48" s="40"/>
      <c r="E48" s="96" t="s">
        <v>3362</v>
      </c>
      <c r="F48" s="96"/>
      <c r="G48" s="96"/>
      <c r="H48" s="96"/>
      <c r="I48" s="35"/>
      <c r="J48" s="14"/>
      <c r="K48" s="41"/>
    </row>
    <row r="49" spans="2:11" ht="8.4" customHeight="1" x14ac:dyDescent="0.35">
      <c r="B49" s="42"/>
      <c r="C49" s="43"/>
      <c r="D49" s="31"/>
      <c r="E49" s="31"/>
      <c r="F49" s="31"/>
      <c r="G49" s="31"/>
      <c r="H49" s="31"/>
      <c r="I49" s="31"/>
      <c r="J49" s="31"/>
      <c r="K49" s="43"/>
    </row>
    <row r="50" spans="2:11" x14ac:dyDescent="0.35">
      <c r="B50" s="92"/>
      <c r="C50" s="93"/>
      <c r="D50" s="95" t="s">
        <v>3342</v>
      </c>
      <c r="E50" s="95"/>
      <c r="F50" s="80"/>
      <c r="G50" s="80"/>
      <c r="H50" s="80"/>
      <c r="I50" s="80"/>
      <c r="J50" s="48" t="s">
        <v>3343</v>
      </c>
      <c r="K50" s="36"/>
    </row>
    <row r="51" spans="2:11" ht="8.4" customHeight="1" x14ac:dyDescent="0.35">
      <c r="B51" s="42"/>
      <c r="C51" s="43"/>
      <c r="D51" s="31"/>
      <c r="E51" s="31"/>
      <c r="F51" s="31"/>
      <c r="G51" s="31"/>
      <c r="H51" s="31"/>
      <c r="I51" s="31"/>
      <c r="J51" s="31"/>
      <c r="K51" s="43"/>
    </row>
    <row r="52" spans="2:11" ht="15.75" customHeight="1" x14ac:dyDescent="0.35">
      <c r="B52" s="42"/>
      <c r="C52" s="43"/>
      <c r="D52" s="31"/>
      <c r="E52" s="31"/>
      <c r="F52" s="79" t="s">
        <v>3337</v>
      </c>
      <c r="G52" s="79"/>
      <c r="H52" s="79"/>
      <c r="I52" s="79"/>
      <c r="J52" s="31"/>
      <c r="K52" s="43"/>
    </row>
    <row r="53" spans="2:11" ht="8.4" customHeight="1" thickBot="1" x14ac:dyDescent="0.4">
      <c r="B53" s="44"/>
      <c r="C53" s="45"/>
      <c r="D53" s="38"/>
      <c r="E53" s="46"/>
      <c r="F53" s="47"/>
      <c r="G53" s="47"/>
      <c r="H53" s="47"/>
      <c r="I53" s="47"/>
      <c r="J53" s="38"/>
      <c r="K53" s="45"/>
    </row>
    <row r="54" spans="2:11" ht="6.65" customHeight="1" x14ac:dyDescent="0.35"/>
  </sheetData>
  <sheetProtection algorithmName="SHA-512" hashValue="PREYEtQrdGDMn9x9RT13ocu389Ngvxz72i3PGZ35Q8L3OTkTqqnxr7Lu+fJRH4Y+1Sy3DdL7PEMsD+M+Tjz6WA==" saltValue="YYJFLHUyZkgxwGgobwcIuQ==" spinCount="100000" sheet="1" objects="1" scenarios="1"/>
  <mergeCells count="17">
    <mergeCell ref="B1:K1"/>
    <mergeCell ref="E3:F3"/>
    <mergeCell ref="G3:H3"/>
    <mergeCell ref="B6:C6"/>
    <mergeCell ref="D6:E6"/>
    <mergeCell ref="I6:K6"/>
    <mergeCell ref="G6:H6"/>
    <mergeCell ref="F52:I52"/>
    <mergeCell ref="G46:K46"/>
    <mergeCell ref="B8:K44"/>
    <mergeCell ref="B48:C48"/>
    <mergeCell ref="B50:C50"/>
    <mergeCell ref="D46:E46"/>
    <mergeCell ref="D50:E50"/>
    <mergeCell ref="E48:H48"/>
    <mergeCell ref="F50:I50"/>
    <mergeCell ref="B46:C46"/>
  </mergeCells>
  <conditionalFormatting sqref="F50 K50">
    <cfRule type="containsBlanks" dxfId="78" priority="6">
      <formula>LEN(TRIM(F50))=0</formula>
    </cfRule>
  </conditionalFormatting>
  <conditionalFormatting sqref="G3:H3">
    <cfRule type="containsBlanks" dxfId="77" priority="5">
      <formula>LEN(TRIM(G3))=0</formula>
    </cfRule>
  </conditionalFormatting>
  <conditionalFormatting sqref="D46:E46">
    <cfRule type="containsBlanks" dxfId="76" priority="4">
      <formula>LEN(TRIM(D46))=0</formula>
    </cfRule>
  </conditionalFormatting>
  <conditionalFormatting sqref="G46:K46">
    <cfRule type="expression" dxfId="75" priority="3">
      <formula>AND(ISBLANK($G$46)=TRUE,$D$46="Other")</formula>
    </cfRule>
  </conditionalFormatting>
  <conditionalFormatting sqref="B50 D6 I48">
    <cfRule type="containsBlanks" dxfId="74" priority="2">
      <formula>LEN(TRIM(B6))=0</formula>
    </cfRule>
  </conditionalFormatting>
  <conditionalFormatting sqref="G6:H6">
    <cfRule type="containsBlanks" dxfId="73" priority="1">
      <formula>LEN(TRIM(G6))=0</formula>
    </cfRule>
  </conditionalFormatting>
  <dataValidations disablePrompts="1" count="7">
    <dataValidation type="date" operator="lessThanOrEqual" allowBlank="1" showInputMessage="1" showErrorMessage="1" errorTitle="Unexpected Date" error="Date format is DD/MM/YYYY and must be on or before current date" sqref="K50" xr:uid="{91149C7B-9B3E-4160-AAA7-55CAF2EA763A}">
      <formula1>TODAY()</formula1>
    </dataValidation>
    <dataValidation type="textLength" operator="lessThanOrEqual" allowBlank="1" showInputMessage="1" showErrorMessage="1" sqref="F50:I50" xr:uid="{4E486AA6-22C4-49A4-92C7-EC04DB9B671C}">
      <formula1>70</formula1>
    </dataValidation>
    <dataValidation type="whole" errorStyle="warning" allowBlank="1" showInputMessage="1" showErrorMessage="1" errorTitle="Unexpected registered number" error="Please check the registered number is valid" sqref="G3:H3" xr:uid="{CEC23AAB-230F-4ECB-B9E8-94F72D4DE142}">
      <formula1>0</formula1>
      <formula2>999999</formula2>
    </dataValidation>
    <dataValidation type="list" allowBlank="1" showInputMessage="1" showErrorMessage="1" sqref="D6:E6" xr:uid="{FA9FBB63-AED0-4312-B132-3E32301B8215}">
      <formula1>BearingsList</formula1>
    </dataValidation>
    <dataValidation type="list" allowBlank="1" showInputMessage="1" showErrorMessage="1" sqref="B50:C50 I48" xr:uid="{E5EE2375-A15F-480E-9762-82BE51B9B76A}">
      <formula1>YesNo</formula1>
    </dataValidation>
    <dataValidation type="list" allowBlank="1" showInputMessage="1" showErrorMessage="1" sqref="D46:E46" xr:uid="{E0111CF7-29ED-46E1-A0AC-C4D8AB712013}">
      <formula1>MarkTypeList</formula1>
    </dataValidation>
    <dataValidation type="textLength" operator="lessThan" allowBlank="1" showInputMessage="1" showErrorMessage="1" errorTitle="Description too long" error="Value must be less than or equal to 40 characters in length." sqref="G46:K46" xr:uid="{4336F777-DD75-45FC-BF0C-E53117E09EB9}">
      <formula1>40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&amp;C&amp;"-,Bold"Form 6 - Version 6.3
&amp;"-,Italic"Survey and Mapping Infrastructure Act 2003</oddHeader>
    <oddFooter>&amp;C&amp;10This form is to be completed in accordance with the Department's Specification &amp;"-,Italic"Completion of Permanent Survey Mark Plans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0BDF5BB-1C9E-444D-9417-EEEAA0F19844}">
          <x14:formula1>
            <xm:f>'Reference and Lookup'!$L$2:$L$3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A22D-7EE9-4CAD-8468-4CBBDAA9E724}">
  <sheetPr codeName="Sheet2"/>
  <dimension ref="B1:Y73"/>
  <sheetViews>
    <sheetView showGridLines="0" view="pageLayout" zoomScaleNormal="100" workbookViewId="0">
      <selection activeCell="F15" sqref="F15:L15"/>
    </sheetView>
  </sheetViews>
  <sheetFormatPr defaultColWidth="8" defaultRowHeight="14.5" x14ac:dyDescent="0.35"/>
  <cols>
    <col min="1" max="1" width="1.6328125" style="12" customWidth="1"/>
    <col min="2" max="3" width="8.54296875" style="12" customWidth="1"/>
    <col min="4" max="4" width="6.54296875" style="12" customWidth="1"/>
    <col min="5" max="5" width="0.90625" style="12" customWidth="1"/>
    <col min="6" max="6" width="6.54296875" style="12" customWidth="1"/>
    <col min="7" max="7" width="0.90625" style="12" customWidth="1"/>
    <col min="8" max="8" width="8.90625" style="12" customWidth="1"/>
    <col min="9" max="9" width="0.90625" style="12" customWidth="1"/>
    <col min="10" max="10" width="6.90625" style="12" customWidth="1"/>
    <col min="11" max="12" width="7.6328125" style="12" customWidth="1"/>
    <col min="13" max="13" width="0.90625" style="12" customWidth="1"/>
    <col min="14" max="14" width="7.6328125" style="12" customWidth="1"/>
    <col min="15" max="15" width="0.90625" style="12" customWidth="1"/>
    <col min="16" max="16" width="7.6328125" style="12" customWidth="1"/>
    <col min="17" max="17" width="1" style="12" customWidth="1"/>
    <col min="18" max="18" width="8.90625" style="12" customWidth="1"/>
    <col min="19" max="19" width="0.90625" style="12" customWidth="1"/>
    <col min="20" max="20" width="4" style="12" customWidth="1"/>
    <col min="21" max="21" width="1.6328125" style="12" customWidth="1"/>
    <col min="22" max="16384" width="8" style="12"/>
  </cols>
  <sheetData>
    <row r="1" spans="2:20" ht="5.9" customHeight="1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ht="18.5" x14ac:dyDescent="0.35">
      <c r="F2" s="99" t="s">
        <v>3331</v>
      </c>
      <c r="G2" s="99"/>
      <c r="H2" s="99"/>
      <c r="I2" s="99"/>
      <c r="J2" s="99"/>
      <c r="K2" s="100"/>
      <c r="L2" s="100"/>
      <c r="M2" s="100"/>
      <c r="N2" s="100"/>
      <c r="O2" s="13"/>
    </row>
    <row r="3" spans="2:20" ht="5.9" customHeight="1" x14ac:dyDescent="0.3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5.9" customHeight="1" x14ac:dyDescent="0.35"/>
    <row r="5" spans="2:20" ht="14.15" customHeight="1" x14ac:dyDescent="0.35">
      <c r="B5" s="110" t="s">
        <v>28</v>
      </c>
      <c r="C5" s="110"/>
      <c r="D5" s="110"/>
      <c r="E5" s="50"/>
    </row>
    <row r="6" spans="2:20" ht="5.9" customHeight="1" x14ac:dyDescent="0.35">
      <c r="P6" s="11"/>
      <c r="Q6" s="11"/>
      <c r="R6" s="11"/>
      <c r="S6" s="11"/>
      <c r="T6" s="11"/>
    </row>
    <row r="7" spans="2:20" ht="14.15" customHeight="1" x14ac:dyDescent="0.35">
      <c r="B7" s="104" t="s">
        <v>29</v>
      </c>
      <c r="C7" s="104"/>
      <c r="D7" s="104"/>
      <c r="E7" s="49"/>
      <c r="F7" s="111"/>
      <c r="G7" s="111"/>
      <c r="H7" s="111"/>
      <c r="I7" s="111"/>
      <c r="J7" s="111"/>
      <c r="L7" s="104" t="s">
        <v>3401</v>
      </c>
      <c r="M7" s="104"/>
      <c r="N7" s="104"/>
      <c r="O7" s="15"/>
      <c r="P7" s="109"/>
      <c r="Q7" s="109"/>
      <c r="R7" s="109"/>
      <c r="S7" s="109"/>
      <c r="T7" s="109"/>
    </row>
    <row r="8" spans="2:20" ht="5.9" customHeight="1" x14ac:dyDescent="0.35"/>
    <row r="9" spans="2:20" ht="14.15" customHeight="1" x14ac:dyDescent="0.35">
      <c r="B9" s="104" t="s">
        <v>30</v>
      </c>
      <c r="C9" s="104"/>
      <c r="D9" s="104"/>
      <c r="E9" s="49"/>
      <c r="F9" s="111"/>
      <c r="G9" s="111"/>
      <c r="H9" s="111"/>
      <c r="I9" s="111"/>
      <c r="J9" s="111"/>
      <c r="L9" s="104" t="s">
        <v>3402</v>
      </c>
      <c r="M9" s="104"/>
      <c r="N9" s="104"/>
      <c r="O9" s="49"/>
      <c r="P9" s="111"/>
      <c r="Q9" s="111"/>
      <c r="R9" s="111"/>
      <c r="S9" s="111"/>
      <c r="T9" s="111"/>
    </row>
    <row r="10" spans="2:20" ht="5.9" customHeight="1" x14ac:dyDescent="0.35">
      <c r="F10" s="16"/>
      <c r="G10" s="16"/>
      <c r="H10" s="16"/>
      <c r="I10" s="16"/>
      <c r="J10" s="16"/>
      <c r="P10" s="16"/>
      <c r="Q10" s="16"/>
      <c r="R10" s="16"/>
      <c r="S10" s="16"/>
      <c r="T10" s="16"/>
    </row>
    <row r="11" spans="2:20" ht="14.15" customHeight="1" x14ac:dyDescent="0.35">
      <c r="B11" s="104" t="s">
        <v>3341</v>
      </c>
      <c r="C11" s="104"/>
      <c r="D11" s="104"/>
      <c r="E11" s="49"/>
      <c r="F11" s="109"/>
      <c r="G11" s="109"/>
      <c r="H11" s="109"/>
      <c r="I11" s="109"/>
      <c r="J11" s="109"/>
      <c r="L11" s="104" t="s">
        <v>3403</v>
      </c>
      <c r="M11" s="104"/>
      <c r="N11" s="104"/>
      <c r="O11" s="49"/>
      <c r="P11" s="119"/>
      <c r="Q11" s="119"/>
      <c r="R11" s="109"/>
      <c r="S11" s="109"/>
      <c r="T11" s="109"/>
    </row>
    <row r="12" spans="2:20" ht="5.9" customHeight="1" x14ac:dyDescent="0.35">
      <c r="P12" s="16"/>
      <c r="Q12" s="16"/>
      <c r="R12" s="16"/>
      <c r="S12" s="16"/>
      <c r="T12" s="16"/>
    </row>
    <row r="13" spans="2:20" ht="14.15" customHeight="1" x14ac:dyDescent="0.35">
      <c r="B13" s="104" t="str">
        <f>IF(ISBLANK(MarkType)=TRUE,"",IF(MarkType="Other","* Mark Description:",""))</f>
        <v/>
      </c>
      <c r="C13" s="104"/>
      <c r="D13" s="104"/>
      <c r="E13" s="49"/>
      <c r="F13" s="111"/>
      <c r="G13" s="111"/>
      <c r="H13" s="111"/>
      <c r="I13" s="111"/>
      <c r="J13" s="111"/>
      <c r="L13" s="104" t="s">
        <v>31</v>
      </c>
      <c r="M13" s="104"/>
      <c r="N13" s="104"/>
      <c r="O13" s="49"/>
      <c r="P13" s="119"/>
      <c r="Q13" s="119"/>
      <c r="R13" s="109"/>
      <c r="S13" s="109"/>
      <c r="T13" s="109"/>
    </row>
    <row r="14" spans="2:20" ht="5.9" customHeight="1" x14ac:dyDescent="0.35"/>
    <row r="15" spans="2:20" ht="14.15" customHeight="1" x14ac:dyDescent="0.35">
      <c r="B15" s="104" t="s">
        <v>3399</v>
      </c>
      <c r="C15" s="104"/>
      <c r="D15" s="104"/>
      <c r="E15" s="49"/>
      <c r="F15" s="111"/>
      <c r="G15" s="111"/>
      <c r="H15" s="111"/>
      <c r="I15" s="111"/>
      <c r="J15" s="111"/>
      <c r="K15" s="111"/>
      <c r="L15" s="111"/>
      <c r="M15" s="17"/>
      <c r="N15" s="18"/>
      <c r="O15" s="18"/>
      <c r="P15" s="18"/>
      <c r="Q15" s="18"/>
      <c r="R15" s="18"/>
      <c r="S15" s="18"/>
      <c r="T15" s="18"/>
    </row>
    <row r="16" spans="2:20" ht="5.9" customHeight="1" x14ac:dyDescent="0.35"/>
    <row r="17" spans="2:20" ht="14.15" customHeight="1" x14ac:dyDescent="0.35">
      <c r="B17" s="104" t="s">
        <v>3400</v>
      </c>
      <c r="C17" s="104"/>
      <c r="D17" s="104"/>
      <c r="E17" s="49"/>
      <c r="F17" s="111"/>
      <c r="G17" s="111"/>
      <c r="H17" s="111"/>
      <c r="I17" s="111"/>
      <c r="J17" s="111"/>
      <c r="K17" s="111"/>
      <c r="L17" s="111"/>
      <c r="M17" s="17"/>
      <c r="N17" s="18"/>
      <c r="O17" s="18"/>
      <c r="P17" s="18"/>
      <c r="Q17" s="18"/>
      <c r="R17" s="18"/>
      <c r="S17" s="18"/>
      <c r="T17" s="18"/>
    </row>
    <row r="18" spans="2:20" ht="5.9" customHeight="1" x14ac:dyDescent="0.35">
      <c r="F18" s="16"/>
      <c r="G18" s="16"/>
      <c r="H18" s="16"/>
      <c r="I18" s="16"/>
      <c r="J18" s="16"/>
      <c r="K18" s="16"/>
      <c r="L18" s="16"/>
    </row>
    <row r="19" spans="2:20" ht="14.15" customHeight="1" x14ac:dyDescent="0.35">
      <c r="B19" s="104" t="s">
        <v>3345</v>
      </c>
      <c r="C19" s="104"/>
      <c r="D19" s="104"/>
      <c r="E19" s="49"/>
      <c r="F19" s="111"/>
      <c r="G19" s="111"/>
      <c r="H19" s="111"/>
      <c r="I19" s="111"/>
      <c r="J19" s="111"/>
      <c r="K19" s="111"/>
      <c r="L19" s="111"/>
      <c r="M19" s="17"/>
      <c r="N19" s="18"/>
      <c r="O19" s="18"/>
      <c r="P19" s="18"/>
      <c r="Q19" s="18"/>
      <c r="R19" s="18"/>
      <c r="S19" s="18"/>
      <c r="T19" s="18"/>
    </row>
    <row r="20" spans="2:20" ht="5.9" customHeight="1" x14ac:dyDescent="0.35"/>
    <row r="21" spans="2:20" ht="14.15" customHeight="1" x14ac:dyDescent="0.35">
      <c r="B21" s="104" t="s">
        <v>36</v>
      </c>
      <c r="C21" s="104"/>
      <c r="D21" s="104"/>
      <c r="E21" s="49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spans="2:20" ht="5.9" customHeight="1" x14ac:dyDescent="0.3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5.9" customHeight="1" x14ac:dyDescent="0.3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20" ht="14.15" customHeight="1" x14ac:dyDescent="0.35">
      <c r="B24" s="19" t="s">
        <v>35</v>
      </c>
      <c r="C24" s="121" t="s">
        <v>3346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2:20" ht="14.15" customHeight="1" x14ac:dyDescent="0.35">
      <c r="B25" s="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2:20" ht="5.9" customHeight="1" x14ac:dyDescent="0.3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2:20" ht="5.9" customHeight="1" x14ac:dyDescent="0.35"/>
    <row r="28" spans="2:20" ht="14.15" customHeight="1" x14ac:dyDescent="0.35">
      <c r="B28" s="110" t="s">
        <v>3413</v>
      </c>
      <c r="C28" s="110"/>
      <c r="D28" s="110"/>
      <c r="E28" s="50"/>
    </row>
    <row r="29" spans="2:20" ht="5.9" customHeight="1" x14ac:dyDescent="0.35"/>
    <row r="30" spans="2:20" ht="14.15" customHeight="1" x14ac:dyDescent="0.35">
      <c r="B30" s="104" t="s">
        <v>3390</v>
      </c>
      <c r="C30" s="104"/>
      <c r="D30" s="105"/>
      <c r="E30" s="105"/>
      <c r="F30" s="105"/>
      <c r="G30" s="52"/>
      <c r="H30" s="104" t="s">
        <v>3393</v>
      </c>
      <c r="I30" s="104"/>
      <c r="J30" s="104"/>
      <c r="K30" s="109"/>
      <c r="L30" s="109"/>
      <c r="M30" s="52"/>
      <c r="N30" s="104" t="s">
        <v>3394</v>
      </c>
      <c r="O30" s="104"/>
      <c r="P30" s="104"/>
      <c r="Q30" s="49"/>
      <c r="R30" s="109"/>
      <c r="S30" s="109"/>
      <c r="T30" s="109"/>
    </row>
    <row r="31" spans="2:20" ht="5.9" customHeight="1" x14ac:dyDescent="0.35">
      <c r="R31" s="16"/>
      <c r="S31" s="16"/>
      <c r="T31" s="16"/>
    </row>
    <row r="32" spans="2:20" ht="14.15" customHeight="1" x14ac:dyDescent="0.35">
      <c r="B32" s="104" t="s">
        <v>3391</v>
      </c>
      <c r="C32" s="104"/>
      <c r="D32" s="109"/>
      <c r="E32" s="109"/>
      <c r="F32" s="109"/>
      <c r="G32" s="109"/>
      <c r="H32" s="109"/>
      <c r="I32" s="21"/>
      <c r="J32" s="21"/>
      <c r="M32" s="22"/>
      <c r="N32" s="104" t="s">
        <v>3343</v>
      </c>
      <c r="O32" s="104"/>
      <c r="P32" s="104"/>
      <c r="R32" s="116"/>
      <c r="S32" s="117"/>
      <c r="T32" s="117"/>
    </row>
    <row r="33" spans="2:25" ht="5.9" customHeight="1" x14ac:dyDescent="0.3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5" ht="14.15" customHeight="1" x14ac:dyDescent="0.35">
      <c r="B34" s="108" t="s">
        <v>3364</v>
      </c>
      <c r="C34" s="108"/>
      <c r="D34" s="15"/>
      <c r="E34" s="15"/>
      <c r="F34" s="15"/>
      <c r="G34" s="15"/>
    </row>
    <row r="35" spans="2:25" ht="14.15" customHeight="1" x14ac:dyDescent="0.35">
      <c r="B35" s="104" t="s">
        <v>3392</v>
      </c>
      <c r="C35" s="104"/>
      <c r="D35" s="109"/>
      <c r="E35" s="109"/>
      <c r="F35" s="109"/>
      <c r="G35" s="52"/>
      <c r="H35" s="104" t="s">
        <v>3390</v>
      </c>
      <c r="I35" s="104"/>
      <c r="J35" s="104"/>
      <c r="K35" s="105"/>
      <c r="L35" s="105"/>
      <c r="M35" s="21"/>
      <c r="N35" s="11"/>
      <c r="O35" s="49"/>
      <c r="S35" s="52"/>
      <c r="T35" s="52"/>
    </row>
    <row r="36" spans="2:25" ht="5.9" customHeight="1" x14ac:dyDescent="0.3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5" ht="5.9" customHeight="1" x14ac:dyDescent="0.35"/>
    <row r="38" spans="2:25" ht="14.15" customHeight="1" x14ac:dyDescent="0.35">
      <c r="B38" s="110" t="s">
        <v>11</v>
      </c>
      <c r="C38" s="110"/>
      <c r="D38" s="110"/>
      <c r="E38" s="50"/>
    </row>
    <row r="39" spans="2:25" ht="5.9" customHeight="1" x14ac:dyDescent="0.35">
      <c r="B39" s="50"/>
      <c r="C39" s="50"/>
      <c r="D39" s="50"/>
      <c r="E39" s="50"/>
    </row>
    <row r="40" spans="2:25" ht="14.15" customHeight="1" x14ac:dyDescent="0.35">
      <c r="B40" s="104" t="s">
        <v>3395</v>
      </c>
      <c r="C40" s="104"/>
      <c r="D40" s="122" t="str">
        <f>"GDA2020"</f>
        <v>GDA2020</v>
      </c>
      <c r="E40" s="122"/>
      <c r="F40" s="122"/>
      <c r="G40" s="52"/>
      <c r="H40" s="118" t="s">
        <v>3391</v>
      </c>
      <c r="I40" s="118"/>
      <c r="J40" s="118"/>
      <c r="K40" s="120"/>
      <c r="L40" s="120"/>
      <c r="M40" s="120"/>
      <c r="N40" s="120"/>
      <c r="P40" s="67" t="s">
        <v>3343</v>
      </c>
      <c r="R40" s="119"/>
      <c r="S40" s="119"/>
      <c r="T40" s="119"/>
      <c r="U40" s="23"/>
      <c r="X40" s="15"/>
      <c r="Y40" s="15"/>
    </row>
    <row r="41" spans="2:25" ht="5.9" customHeight="1" x14ac:dyDescent="0.35">
      <c r="B41" s="49"/>
      <c r="C41" s="49"/>
      <c r="D41" s="21"/>
      <c r="E41" s="24"/>
      <c r="F41" s="24"/>
      <c r="G41" s="21"/>
      <c r="H41" s="21"/>
      <c r="I41" s="21"/>
      <c r="J41" s="21"/>
      <c r="K41" s="24"/>
      <c r="L41" s="24"/>
      <c r="M41" s="21"/>
      <c r="N41" s="21"/>
      <c r="O41" s="21"/>
      <c r="P41" s="21"/>
      <c r="Q41" s="21"/>
      <c r="R41" s="21"/>
      <c r="S41" s="21"/>
      <c r="T41" s="21"/>
    </row>
    <row r="42" spans="2:25" ht="17.149999999999999" customHeight="1" x14ac:dyDescent="0.35">
      <c r="B42" s="104" t="s">
        <v>3406</v>
      </c>
      <c r="C42" s="104"/>
      <c r="D42" s="63"/>
      <c r="E42" s="58" t="s">
        <v>3355</v>
      </c>
      <c r="F42" s="64"/>
      <c r="G42" s="57" t="s">
        <v>3356</v>
      </c>
      <c r="H42" s="114"/>
      <c r="I42" s="114"/>
      <c r="J42" s="25" t="s">
        <v>3357</v>
      </c>
      <c r="K42" s="118" t="s">
        <v>3409</v>
      </c>
      <c r="L42" s="118"/>
      <c r="M42" s="26"/>
      <c r="N42" s="63"/>
      <c r="O42" s="58" t="s">
        <v>3355</v>
      </c>
      <c r="P42" s="63"/>
      <c r="Q42" s="57" t="s">
        <v>3356</v>
      </c>
      <c r="R42" s="114"/>
      <c r="S42" s="114"/>
      <c r="T42" s="25" t="s">
        <v>3357</v>
      </c>
    </row>
    <row r="43" spans="2:25" ht="5.9" customHeight="1" x14ac:dyDescent="0.35">
      <c r="B43" s="49"/>
      <c r="C43" s="4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2:25" ht="17.149999999999999" customHeight="1" x14ac:dyDescent="0.35">
      <c r="B44" s="104" t="s">
        <v>3407</v>
      </c>
      <c r="C44" s="104"/>
      <c r="D44" s="112"/>
      <c r="E44" s="112"/>
      <c r="F44" s="112"/>
      <c r="G44" s="52"/>
      <c r="H44" s="104" t="s">
        <v>3410</v>
      </c>
      <c r="I44" s="104"/>
      <c r="J44" s="104"/>
      <c r="K44" s="112"/>
      <c r="L44" s="112"/>
      <c r="M44" s="52"/>
      <c r="N44" s="113" t="s">
        <v>3411</v>
      </c>
      <c r="O44" s="113"/>
      <c r="P44" s="113"/>
      <c r="Q44" s="49"/>
      <c r="R44" s="115"/>
      <c r="S44" s="115"/>
      <c r="T44" s="60"/>
    </row>
    <row r="45" spans="2:25" ht="5.9" customHeight="1" x14ac:dyDescent="0.35">
      <c r="B45" s="49"/>
      <c r="C45" s="49"/>
      <c r="D45" s="27"/>
      <c r="E45" s="27"/>
      <c r="F45" s="27"/>
      <c r="G45" s="52"/>
      <c r="H45" s="49"/>
      <c r="I45" s="49"/>
      <c r="J45" s="49"/>
      <c r="K45" s="27"/>
      <c r="L45" s="27"/>
      <c r="M45" s="52"/>
      <c r="N45" s="49"/>
      <c r="O45" s="49"/>
      <c r="P45" s="49"/>
      <c r="Q45" s="49"/>
      <c r="R45" s="27"/>
      <c r="S45" s="27"/>
      <c r="T45" s="56"/>
      <c r="U45" s="11"/>
      <c r="V45" s="11"/>
    </row>
    <row r="46" spans="2:25" ht="14.15" customHeight="1" x14ac:dyDescent="0.35">
      <c r="B46" s="104" t="s">
        <v>3408</v>
      </c>
      <c r="C46" s="104"/>
      <c r="D46" s="105"/>
      <c r="E46" s="105"/>
      <c r="F46" s="105"/>
      <c r="G46" s="52"/>
      <c r="H46" s="104" t="s">
        <v>3412</v>
      </c>
      <c r="I46" s="104"/>
      <c r="J46" s="104"/>
      <c r="K46" s="105"/>
      <c r="L46" s="105"/>
      <c r="M46" s="52"/>
      <c r="N46" s="107" t="s">
        <v>3416</v>
      </c>
      <c r="O46" s="107"/>
      <c r="P46" s="107"/>
      <c r="Q46" s="107"/>
      <c r="R46" s="105"/>
      <c r="S46" s="105"/>
      <c r="T46" s="105"/>
    </row>
    <row r="47" spans="2:25" ht="5.9" customHeight="1" x14ac:dyDescent="0.35">
      <c r="B47" s="49"/>
      <c r="C47" s="49"/>
      <c r="D47" s="52"/>
      <c r="E47" s="52"/>
      <c r="F47" s="52"/>
      <c r="G47" s="52"/>
      <c r="H47" s="49"/>
      <c r="I47" s="49"/>
      <c r="J47" s="49"/>
      <c r="K47" s="27"/>
      <c r="L47" s="27"/>
      <c r="M47" s="52"/>
      <c r="N47" s="49"/>
      <c r="O47" s="49"/>
      <c r="P47" s="49"/>
      <c r="Q47" s="49"/>
      <c r="R47" s="27"/>
      <c r="S47" s="27"/>
      <c r="T47" s="27"/>
    </row>
    <row r="48" spans="2:25" ht="14.15" customHeight="1" x14ac:dyDescent="0.35">
      <c r="B48" s="108" t="s">
        <v>3365</v>
      </c>
      <c r="C48" s="108"/>
      <c r="D48" s="15"/>
      <c r="E48" s="15"/>
      <c r="F48" s="15"/>
      <c r="G48" s="15"/>
      <c r="M48" s="52"/>
    </row>
    <row r="49" spans="2:20" ht="17.149999999999999" customHeight="1" x14ac:dyDescent="0.35">
      <c r="B49" s="104" t="s">
        <v>3392</v>
      </c>
      <c r="C49" s="104"/>
      <c r="D49" s="106"/>
      <c r="E49" s="106"/>
      <c r="F49" s="106"/>
      <c r="G49" s="15"/>
      <c r="H49" s="104" t="s">
        <v>3395</v>
      </c>
      <c r="I49" s="104"/>
      <c r="J49" s="104"/>
      <c r="K49" s="106"/>
      <c r="L49" s="106"/>
      <c r="M49" s="71"/>
      <c r="N49" s="104" t="s">
        <v>3412</v>
      </c>
      <c r="O49" s="104"/>
      <c r="P49" s="104"/>
      <c r="Q49" s="49"/>
      <c r="R49" s="105"/>
      <c r="S49" s="105"/>
      <c r="T49" s="105"/>
    </row>
    <row r="50" spans="2:20" ht="5.9" customHeight="1" x14ac:dyDescent="0.35">
      <c r="B50" s="49"/>
      <c r="C50" s="49"/>
      <c r="D50" s="21"/>
      <c r="E50" s="24"/>
      <c r="F50" s="24"/>
      <c r="G50" s="21"/>
      <c r="H50" s="21"/>
      <c r="I50" s="21"/>
      <c r="J50" s="21"/>
      <c r="K50" s="24"/>
      <c r="L50" s="24"/>
      <c r="M50" s="21"/>
      <c r="N50" s="21"/>
      <c r="O50" s="21"/>
      <c r="P50" s="21"/>
      <c r="Q50" s="21"/>
      <c r="R50" s="24"/>
      <c r="S50" s="24"/>
      <c r="T50" s="21"/>
    </row>
    <row r="51" spans="2:20" ht="17.149999999999999" customHeight="1" x14ac:dyDescent="0.35">
      <c r="B51" s="104" t="s">
        <v>3406</v>
      </c>
      <c r="C51" s="104"/>
      <c r="D51" s="63"/>
      <c r="E51" s="58" t="s">
        <v>3355</v>
      </c>
      <c r="F51" s="64"/>
      <c r="G51" s="57" t="s">
        <v>3356</v>
      </c>
      <c r="H51" s="114"/>
      <c r="I51" s="114"/>
      <c r="J51" s="28" t="s">
        <v>3357</v>
      </c>
      <c r="K51" s="118" t="s">
        <v>3409</v>
      </c>
      <c r="L51" s="118"/>
      <c r="M51" s="29"/>
      <c r="N51" s="63"/>
      <c r="O51" s="58" t="s">
        <v>3355</v>
      </c>
      <c r="P51" s="63"/>
      <c r="Q51" s="57" t="s">
        <v>3356</v>
      </c>
      <c r="R51" s="114"/>
      <c r="S51" s="114"/>
      <c r="T51" s="28" t="s">
        <v>3357</v>
      </c>
    </row>
    <row r="52" spans="2:20" ht="5.9" customHeight="1" x14ac:dyDescent="0.3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5.9" customHeight="1" x14ac:dyDescent="0.35"/>
    <row r="54" spans="2:20" ht="14.15" customHeight="1" x14ac:dyDescent="0.35">
      <c r="B54" s="30" t="s">
        <v>32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2:20" ht="5.9" customHeight="1" x14ac:dyDescent="0.3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2:20" ht="14.15" customHeight="1" x14ac:dyDescent="0.35">
      <c r="B56" s="123" t="s">
        <v>3396</v>
      </c>
      <c r="C56" s="123"/>
      <c r="D56" s="123"/>
      <c r="E56" s="123"/>
      <c r="F56" s="123"/>
      <c r="G56" s="53"/>
      <c r="H56" s="125"/>
      <c r="I56" s="125"/>
      <c r="J56" s="126"/>
      <c r="K56" s="127"/>
      <c r="L56" s="125"/>
      <c r="M56" s="126"/>
      <c r="N56" s="127"/>
      <c r="O56" s="125"/>
      <c r="P56" s="125"/>
      <c r="Q56" s="126"/>
      <c r="R56" s="125"/>
      <c r="S56" s="125"/>
      <c r="T56" s="125"/>
    </row>
    <row r="57" spans="2:20" ht="5.9" customHeight="1" x14ac:dyDescent="0.3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5.9" customHeight="1" x14ac:dyDescent="0.35"/>
    <row r="59" spans="2:20" ht="14.15" customHeight="1" x14ac:dyDescent="0.35">
      <c r="B59" s="132" t="s">
        <v>33</v>
      </c>
      <c r="C59" s="132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2:20" ht="14.15" customHeight="1" x14ac:dyDescent="0.35">
      <c r="B60" s="132"/>
      <c r="C60" s="132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2:20" ht="14.15" customHeight="1" x14ac:dyDescent="0.35">
      <c r="B61" s="132"/>
      <c r="C61" s="132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</row>
    <row r="62" spans="2:20" ht="5.9" customHeight="1" x14ac:dyDescent="0.35">
      <c r="B62" s="68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 ht="5.9" customHeight="1" x14ac:dyDescent="0.35"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2:20" ht="14.15" customHeight="1" x14ac:dyDescent="0.35">
      <c r="B64" s="131" t="s">
        <v>34</v>
      </c>
      <c r="C64" s="131"/>
      <c r="D64" s="131"/>
      <c r="E64" s="54"/>
      <c r="F64" s="108" t="s">
        <v>3397</v>
      </c>
      <c r="G64" s="108"/>
      <c r="H64" s="108"/>
      <c r="I64" s="51"/>
      <c r="J64" s="111"/>
      <c r="K64" s="111"/>
      <c r="L64" s="111"/>
      <c r="M64" s="111"/>
      <c r="N64" s="111"/>
      <c r="O64" s="17"/>
      <c r="P64" s="66" t="s">
        <v>3343</v>
      </c>
      <c r="Q64" s="51"/>
      <c r="R64" s="128"/>
      <c r="S64" s="128"/>
      <c r="T64" s="128"/>
    </row>
    <row r="65" spans="2:20" ht="5.9" customHeight="1" x14ac:dyDescent="0.35">
      <c r="B65" s="3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2:20" ht="14.15" customHeight="1" x14ac:dyDescent="0.35">
      <c r="B66" s="18"/>
      <c r="C66" s="18"/>
      <c r="D66" s="18"/>
      <c r="E66" s="18"/>
      <c r="F66" s="108" t="s">
        <v>3398</v>
      </c>
      <c r="G66" s="108"/>
      <c r="H66" s="108"/>
      <c r="I66" s="51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</row>
    <row r="67" spans="2:20" ht="5.9" customHeight="1" x14ac:dyDescent="0.35">
      <c r="B67" s="14"/>
      <c r="C67" s="14"/>
      <c r="D67" s="14"/>
      <c r="E67" s="14"/>
      <c r="F67" s="14"/>
      <c r="G67" s="14"/>
      <c r="H67" s="14"/>
      <c r="I67" s="14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2:20" ht="5.9" customHeight="1" x14ac:dyDescent="0.35"/>
    <row r="69" spans="2:20" ht="14.15" customHeight="1" x14ac:dyDescent="0.35">
      <c r="B69" s="61" t="s">
        <v>3359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2:20" ht="14.15" customHeight="1" x14ac:dyDescent="0.35">
      <c r="B70" s="59" t="s">
        <v>3389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2:20" ht="14.15" customHeight="1" x14ac:dyDescent="0.35">
      <c r="B71" s="59" t="s">
        <v>3388</v>
      </c>
    </row>
    <row r="72" spans="2:20" ht="14.15" customHeight="1" x14ac:dyDescent="0.35">
      <c r="B72" s="59" t="s">
        <v>3415</v>
      </c>
    </row>
    <row r="73" spans="2:20" ht="5.9" customHeight="1" x14ac:dyDescent="0.35"/>
  </sheetData>
  <sheetProtection algorithmName="SHA-512" hashValue="Z8RAhtuGx2FfLf4E+iQ2O6FU3WQ57drIu00gAnbyTqYcGpOMB56lqF3k/tAzEvkByfjv8hchVM/HFPiHy23iiw==" saltValue="6K4/dEkkBpApFRw79za81Q==" spinCount="100000" sheet="1" objects="1" scenarios="1"/>
  <mergeCells count="92">
    <mergeCell ref="J66:T66"/>
    <mergeCell ref="J64:N64"/>
    <mergeCell ref="H56:J56"/>
    <mergeCell ref="R56:T56"/>
    <mergeCell ref="K56:M56"/>
    <mergeCell ref="N56:Q56"/>
    <mergeCell ref="R64:T64"/>
    <mergeCell ref="D59:T61"/>
    <mergeCell ref="B64:D64"/>
    <mergeCell ref="B59:C59"/>
    <mergeCell ref="B61:C61"/>
    <mergeCell ref="B60:C60"/>
    <mergeCell ref="F66:H66"/>
    <mergeCell ref="F64:H64"/>
    <mergeCell ref="B48:C48"/>
    <mergeCell ref="B51:C51"/>
    <mergeCell ref="D44:F44"/>
    <mergeCell ref="H51:I51"/>
    <mergeCell ref="D49:F49"/>
    <mergeCell ref="B46:C46"/>
    <mergeCell ref="B44:C44"/>
    <mergeCell ref="B49:C49"/>
    <mergeCell ref="D46:F46"/>
    <mergeCell ref="H49:J49"/>
    <mergeCell ref="B5:D5"/>
    <mergeCell ref="H35:J35"/>
    <mergeCell ref="D40:F40"/>
    <mergeCell ref="R46:T46"/>
    <mergeCell ref="B56:F56"/>
    <mergeCell ref="R51:S51"/>
    <mergeCell ref="B42:C42"/>
    <mergeCell ref="B35:C35"/>
    <mergeCell ref="D35:F35"/>
    <mergeCell ref="H42:I42"/>
    <mergeCell ref="H40:J40"/>
    <mergeCell ref="K51:L51"/>
    <mergeCell ref="R49:T49"/>
    <mergeCell ref="B30:C30"/>
    <mergeCell ref="R30:T30"/>
    <mergeCell ref="D30:F30"/>
    <mergeCell ref="F2:J2"/>
    <mergeCell ref="K2:N2"/>
    <mergeCell ref="C24:T25"/>
    <mergeCell ref="B7:D7"/>
    <mergeCell ref="B9:D9"/>
    <mergeCell ref="B11:D11"/>
    <mergeCell ref="F7:J7"/>
    <mergeCell ref="F9:J9"/>
    <mergeCell ref="F11:J11"/>
    <mergeCell ref="P7:T7"/>
    <mergeCell ref="P9:T9"/>
    <mergeCell ref="B21:D21"/>
    <mergeCell ref="F17:L17"/>
    <mergeCell ref="F15:L15"/>
    <mergeCell ref="P11:T11"/>
    <mergeCell ref="P13:T13"/>
    <mergeCell ref="R32:T32"/>
    <mergeCell ref="K42:L42"/>
    <mergeCell ref="N32:P32"/>
    <mergeCell ref="R40:T40"/>
    <mergeCell ref="K40:N40"/>
    <mergeCell ref="K44:L44"/>
    <mergeCell ref="N44:P44"/>
    <mergeCell ref="H44:J44"/>
    <mergeCell ref="R42:S42"/>
    <mergeCell ref="K35:L35"/>
    <mergeCell ref="R44:S44"/>
    <mergeCell ref="B17:D17"/>
    <mergeCell ref="B15:D15"/>
    <mergeCell ref="F13:J13"/>
    <mergeCell ref="B13:D13"/>
    <mergeCell ref="B28:D28"/>
    <mergeCell ref="F19:L19"/>
    <mergeCell ref="B19:D19"/>
    <mergeCell ref="L7:N7"/>
    <mergeCell ref="L9:N9"/>
    <mergeCell ref="L11:N11"/>
    <mergeCell ref="L13:N13"/>
    <mergeCell ref="H30:J30"/>
    <mergeCell ref="N30:P30"/>
    <mergeCell ref="F21:T21"/>
    <mergeCell ref="K30:L30"/>
    <mergeCell ref="B34:C34"/>
    <mergeCell ref="B32:C32"/>
    <mergeCell ref="B40:C40"/>
    <mergeCell ref="D32:H32"/>
    <mergeCell ref="B38:D38"/>
    <mergeCell ref="N49:P49"/>
    <mergeCell ref="H46:J46"/>
    <mergeCell ref="K46:L46"/>
    <mergeCell ref="K49:L49"/>
    <mergeCell ref="N46:Q46"/>
  </mergeCells>
  <conditionalFormatting sqref="F13:J13">
    <cfRule type="expression" dxfId="72" priority="59">
      <formula>AND($B$13="* Mark Description:",$F$13="")</formula>
    </cfRule>
  </conditionalFormatting>
  <conditionalFormatting sqref="F11 F15 P7">
    <cfRule type="containsBlanks" dxfId="71" priority="96">
      <formula>LEN(TRIM(F7))=0</formula>
    </cfRule>
  </conditionalFormatting>
  <conditionalFormatting sqref="J64:N64 R64:T64 J66:T66">
    <cfRule type="containsBlanks" dxfId="70" priority="51">
      <formula>LEN(TRIM(J64))=0</formula>
    </cfRule>
  </conditionalFormatting>
  <conditionalFormatting sqref="K30:L30">
    <cfRule type="expression" dxfId="69" priority="49">
      <formula>AND(ISBLANK($K$30)=TRUE,OR(ISBLANK($D$30)=FALSE,ISBLANK($R$30)=FALSE,ISBLANK($D$32)=FALSE,ISBLANK($R$32)=FALSE,ISBLANK($D$35)=FALSE,ISBLANK($K$35)=FALSE))</formula>
    </cfRule>
  </conditionalFormatting>
  <conditionalFormatting sqref="R30:T30">
    <cfRule type="expression" dxfId="68" priority="47">
      <formula>AND(ISBLANK($R$30)=TRUE,ISBLANK($K$30)=FALSE)</formula>
    </cfRule>
  </conditionalFormatting>
  <conditionalFormatting sqref="D32">
    <cfRule type="expression" dxfId="67" priority="46">
      <formula>AND(ISBLANK($D$32)=TRUE,OR(ISBLANK($K$30)=FALSE,ISBLANK($R$30)=FALSE,ISBLANK($D$30)=FALSE,ISBLANK($R$32)=FALSE,ISBLANK($D$35)=FALSE,ISBLANK($K$35)=FALSE))</formula>
    </cfRule>
  </conditionalFormatting>
  <conditionalFormatting sqref="K40 D40">
    <cfRule type="containsBlanks" dxfId="66" priority="97">
      <formula>LEN(TRIM(D40))=0</formula>
    </cfRule>
  </conditionalFormatting>
  <conditionalFormatting sqref="D44">
    <cfRule type="expression" dxfId="65" priority="69">
      <formula>AND(ISBLANK(HEasting)=TRUE,OR(OR(ISBLANK(HNorthing)=FALSE,ISBLANK(HZone)=FALSE),AND(ISBLANK(HLat)=TRUE,ISBLANK(HLatM)=TRUE,ISBLANK(HLatS)=TRUE,ISBLANK(HLongD)=TRUE,ISBLANK(HLongM)=TRUE,ISBLANK(HLongS)=TRUE)))</formula>
    </cfRule>
  </conditionalFormatting>
  <conditionalFormatting sqref="R44">
    <cfRule type="expression" dxfId="64" priority="71">
      <formula>AND(ISBLANK(HZone)=TRUE,OR(OR(ISBLANK(HEasting)=FALSE,ISBLANK(HNorthing)=FALSE),AND(ISBLANK(HLat)=TRUE,ISBLANK(HLatM)=TRUE,ISBLANK(HLatS)=TRUE,ISBLANK(HLongD)=TRUE,ISBLANK(HLongM)=TRUE,ISBLANK(HLongS)=TRUE)))</formula>
    </cfRule>
  </conditionalFormatting>
  <conditionalFormatting sqref="K35">
    <cfRule type="expression" dxfId="63" priority="80">
      <formula>AND(ISBLANK($K$35)=TRUE,OR(ISBLANK($K$30)=FALSE,ISBLANK($R$30)=FALSE,ISBLANK($D$32)=FALSE,ISBLANK($R$32)=FALSE,ISBLANK($D$35)=FALSE,ISBLANK($D$30)=FALSE))</formula>
    </cfRule>
  </conditionalFormatting>
  <conditionalFormatting sqref="D35:F35">
    <cfRule type="expression" dxfId="62" priority="22">
      <formula>AND(ISBLANK($D$35)=TRUE,OR(ISBLANK($K$30)=FALSE,ISBLANK($R$30)=FALSE,ISBLANK($D$32)=FALSE,ISBLANK($R$32)=FALSE,ISBLANK($D$30)=FALSE,ISBLANK($K$35)=FALSE))</formula>
    </cfRule>
  </conditionalFormatting>
  <conditionalFormatting sqref="R32:T32">
    <cfRule type="expression" dxfId="61" priority="21">
      <formula>AND(ISBLANK(R32)=TRUE,OR(ISBLANK($K$30)=FALSE,ISBLANK($R$30)=FALSE,ISBLANK($D$32)=FALSE,ISBLANK(VHeight)=FALSE,ISBLANK($D$35)=FALSE,ISBLANK($K$35)=FALSE))</formula>
    </cfRule>
  </conditionalFormatting>
  <conditionalFormatting sqref="D30:F30">
    <cfRule type="expression" dxfId="60" priority="19">
      <formula>AND(ISBLANK($D$30)=TRUE,OR(ISBLANK($K$30)=FALSE,ISBLANK($R$30)=FALSE,ISBLANK($D$32)=FALSE,ISBLANK($R$32)=FALSE,ISBLANK($D$35)=FALSE,ISBLANK($K$35)=FALSE))</formula>
    </cfRule>
  </conditionalFormatting>
  <conditionalFormatting sqref="R49:T49">
    <cfRule type="expression" dxfId="59" priority="89">
      <formula>AND(ISBLANK(HOEht)=TRUE,OR(AND(ISBLANK(HFixedBy)=FALSE,HFixedBy&lt;&gt;"GNSS AUSPOS",HFixedBy&lt;&gt;"GNSS Network RTK",HFixedBy&lt;&gt;"GNSS Single Point Position",HFixedBy&lt;&gt;"Traverse"),OR(ISBLANK(HONumber)=FALSE,ISBLANK(HODatum)=FALSE,ISBLANK(HOLat)=FALSE,ISBLANK(HOLatM)=FALSE,ISBLANK(HOLatS)=FALSE,ISBLANK(HOLong)=FALSE,ISBLANK(HOLongM)=FALSE,ISBLANK(HOLongS)=FALSE)))</formula>
    </cfRule>
  </conditionalFormatting>
  <conditionalFormatting sqref="K49">
    <cfRule type="expression" dxfId="58" priority="90">
      <formula>AND(ISBLANK(HODatum)=TRUE,OR(AND(ISBLANK(HFixedBy)=FALSE,HFixedBy&lt;&gt;"GNSS AUSPOS",HFixedBy&lt;&gt;"GNSS Network RTK",HFixedBy&lt;&gt;"GNSS Single Point Position"),OR(ISBLANK(HONumber)=FALSE,ISBLANK(HOEht)=FALSE,ISBLANK(HOLat)=FALSE,ISBLANK(HOLatM)=FALSE,ISBLANK(HOLatS)=FALSE,ISBLANK(HOLong)=FALSE,ISBLANK(HOLongM)=FALSE,ISBLANK(HOLongS)=FALSE)))</formula>
    </cfRule>
  </conditionalFormatting>
  <conditionalFormatting sqref="D49">
    <cfRule type="expression" dxfId="57" priority="92">
      <formula>AND(ISBLANK(HONumber)=TRUE,OR(AND(ISBLANK(HFixedBy)=FALSE,HFixedBy&lt;&gt;"GNSS AUSPOS",HFixedBy&lt;&gt;"GNSS Network RTK",HFixedBy&lt;&gt;"GNSS Single Point Position"),OR(ISBLANK(HODatum)=FALSE,ISBLANK(HOEht)=FALSE,ISBLANK(HOLat)=FALSE,ISBLANK(HOLatM)=FALSE,ISBLANK(HOLatS)=FALSE,ISBLANK(HOLong)=FALSE,ISBLANK(HOLongM)=FALSE,ISBLANK(HOLongS)=FALSE)))</formula>
    </cfRule>
  </conditionalFormatting>
  <conditionalFormatting sqref="D42">
    <cfRule type="expression" dxfId="56" priority="17">
      <formula>AND(ISBLANK(HLat)=TRUE,OR(AND(ISBLANK(HEasting)=TRUE,ISBLANK(HNorthing)=TRUE,ISBLANK(HZone)=TRUE),OR(ISBLANK(HLatM)=FALSE,ISBLANK(HLatS)=FALSE,ISBLANK(HLongD)=FALSE,ISBLANK(HLongM)=FALSE,ISBLANK(HLongS)=FALSE)))</formula>
    </cfRule>
  </conditionalFormatting>
  <conditionalFormatting sqref="K46:L46">
    <cfRule type="expression" dxfId="55" priority="87">
      <formula>AND(ISBLANK(Eht)=TRUE,AND(HFixedBy&lt;&gt;"Traverse",ISBLANK(HFixedBy)=FALSE))</formula>
    </cfRule>
  </conditionalFormatting>
  <conditionalFormatting sqref="R46:T46">
    <cfRule type="expression" dxfId="54" priority="88">
      <formula>AND(ISBLANK(Eht)=TRUE,AND(HFixedBy&lt;&gt;"Traverse",ISBLANK(HFixedBy)=FALSE))</formula>
    </cfRule>
  </conditionalFormatting>
  <conditionalFormatting sqref="F42">
    <cfRule type="expression" dxfId="53" priority="16">
      <formula>AND(ISBLANK(HLatM)=TRUE,OR(AND(ISBLANK(HEasting)=TRUE,ISBLANK(HNorthing)=TRUE,ISBLANK(HZone)=TRUE),OR(ISBLANK(HLat)=FALSE,ISBLANK(HLatS)=FALSE,ISBLANK(HLongD)=FALSE,ISBLANK(HLongM)=FALSE,ISBLANK(HLongS)=FALSE)))</formula>
    </cfRule>
  </conditionalFormatting>
  <conditionalFormatting sqref="H42:I42">
    <cfRule type="expression" dxfId="52" priority="15">
      <formula>AND(ISBLANK(HLatS)=TRUE,OR(AND(ISBLANK(HEasting)=TRUE,ISBLANK(HNorthing)=TRUE,ISBLANK(HZone)=TRUE),OR(ISBLANK(HLat)=FALSE,ISBLANK(HLatM)=FALSE,ISBLANK(HLongD)=FALSE,ISBLANK(HLongM)=FALSE,ISBLANK(HLongS)=FALSE)))</formula>
    </cfRule>
  </conditionalFormatting>
  <conditionalFormatting sqref="N42">
    <cfRule type="expression" dxfId="51" priority="14">
      <formula>AND(ISBLANK(HLongD)=TRUE,OR(AND(ISBLANK(HEasting)=TRUE,ISBLANK(HNorthing)=TRUE,ISBLANK(HZone)=TRUE),OR(ISBLANK(HLat)=FALSE,ISBLANK(HLatM)=FALSE,ISBLANK(HLatS)=FALSE,ISBLANK(HLongM)=FALSE,ISBLANK(HLongS)=FALSE)))</formula>
    </cfRule>
  </conditionalFormatting>
  <conditionalFormatting sqref="P42">
    <cfRule type="expression" dxfId="50" priority="13">
      <formula>AND(ISBLANK(HLongM)=TRUE,OR(AND(ISBLANK(HEasting)=TRUE,ISBLANK(HNorthing)=TRUE,ISBLANK(HZone)=TRUE),OR(ISBLANK(HLat)=FALSE,ISBLANK(HLatM)=FALSE,ISBLANK(HLatS)=FALSE,ISBLANK(HLongD)=FALSE,ISBLANK(HLongS)=FALSE)))</formula>
    </cfRule>
  </conditionalFormatting>
  <conditionalFormatting sqref="R42:S42">
    <cfRule type="expression" dxfId="49" priority="12">
      <formula>AND(ISBLANK(HLongS)=TRUE,OR(AND(ISBLANK(HEasting)=TRUE,ISBLANK(HNorthing)=TRUE,ISBLANK(HZone)=TRUE),OR(ISBLANK(HLat)=FALSE,ISBLANK(HLatM)=FALSE,ISBLANK(HLatS)=FALSE,ISBLANK(HLongD)=FALSE,ISBLANK(HLongM)=FALSE)))</formula>
    </cfRule>
  </conditionalFormatting>
  <conditionalFormatting sqref="P51">
    <cfRule type="expression" dxfId="48" priority="11">
      <formula>AND(ISBLANK(HOLongM)=TRUE,OR(AND(ISBLANK(HFixedBy)=FALSE,HFixedBy&lt;&gt;"GNSS AUSPOS",HFixedBy&lt;&gt;"GNSS Network RTK",HFixedBy&lt;&gt;"GNSS Single Point Position"),OR(ISBLANK(HONumber)=FALSE,ISBLANK(HODatum)=FALSE,ISBLANK(HOEht)=FALSE,ISBLANK(HOLat)=FALSE,ISBLANK(HOLatM)=FALSE,ISBLANK(HOLatS)=FALSE,ISBLANK(HOLong)=FALSE,ISBLANK(HOLongS)=FALSE)))</formula>
    </cfRule>
  </conditionalFormatting>
  <conditionalFormatting sqref="R51:S51">
    <cfRule type="expression" dxfId="47" priority="10">
      <formula>AND(ISBLANK(HOLongS)=TRUE,OR(AND(ISBLANK(HFixedBy)=FALSE,HFixedBy&lt;&gt;"GNSS AUSPOS",HFixedBy&lt;&gt;"GNSS Network RTK",HFixedBy&lt;&gt;"GNSS Single Point Position"),OR(ISBLANK(HONumber)=FALSE,ISBLANK(HODatum)=FALSE,ISBLANK(HOEht)=FALSE,ISBLANK(HOLat)=FALSE,ISBLANK(HOLatM)=FALSE,ISBLANK(HOLatS)=FALSE,ISBLANK(HOLong)=FALSE,ISBLANK(HOLongM)=FALSE)))</formula>
    </cfRule>
  </conditionalFormatting>
  <conditionalFormatting sqref="N51">
    <cfRule type="expression" dxfId="46" priority="9">
      <formula>AND(ISBLANK(HOLong)=TRUE,OR(AND(ISBLANK(HFixedBy)=FALSE,HFixedBy&lt;&gt;"GNSS AUSPOS",HFixedBy&lt;&gt;"GNSS Network RTK",HFixedBy&lt;&gt;"GNSS Single Point Position"),OR(ISBLANK(HONumber)=FALSE,ISBLANK(HODatum)=FALSE,ISBLANK(HOEht)=FALSE,ISBLANK(HOLat)=FALSE,ISBLANK(HOLatM)=FALSE,ISBLANK(HOLatS)=FALSE,ISBLANK(HOLongM)=FALSE,ISBLANK(HOLongS)=FALSE)))</formula>
    </cfRule>
  </conditionalFormatting>
  <conditionalFormatting sqref="H51:I51">
    <cfRule type="expression" dxfId="45" priority="8">
      <formula>AND(ISBLANK(HOLatS)=TRUE,OR(AND(ISBLANK(HFixedBy)=FALSE,HFixedBy&lt;&gt;"GNSS AUSPOS",HFixedBy&lt;&gt;"GNSS Network RTK",HFixedBy&lt;&gt;"GNSS Single Point Position"),OR(ISBLANK(HONumber)=FALSE,ISBLANK(HODatum)=FALSE,ISBLANK(HOEht)=FALSE,ISBLANK(HOLat)=FALSE,ISBLANK(HOLatM)=FALSE,ISBLANK(HOLong)=FALSE,ISBLANK(HOLongM)=FALSE,ISBLANK(HOLongS)=FALSE)))</formula>
    </cfRule>
  </conditionalFormatting>
  <conditionalFormatting sqref="F51">
    <cfRule type="expression" dxfId="44" priority="7">
      <formula>AND(ISBLANK(HOLatM)=TRUE,OR(AND(ISBLANK(HFixedBy)=FALSE,HFixedBy&lt;&gt;"GNSS AUSPOS",HFixedBy&lt;&gt;"GNSS Network RTK",HFixedBy&lt;&gt;"GNSS Single Point Position"),OR(ISBLANK(HONumber)=FALSE,ISBLANK(HODatum)=FALSE,ISBLANK(HOEht)=FALSE,ISBLANK(HOLat)=FALSE,ISBLANK(HOLatS)=FALSE,ISBLANK(HOLong)=FALSE,ISBLANK(HOLongM)=FALSE,ISBLANK(HOLongS)=FALSE)))</formula>
    </cfRule>
  </conditionalFormatting>
  <conditionalFormatting sqref="D51">
    <cfRule type="expression" dxfId="43" priority="6">
      <formula>AND(ISBLANK(HOLat)=TRUE,OR(AND(ISBLANK(HFixedBy)=FALSE,HFixedBy&lt;&gt;"GNSS AUSPOS",HFixedBy&lt;&gt;"GNSS Network RTK",HFixedBy&lt;&gt;"GNSS Single Point Position"),OR(ISBLANK(HONumber)=FALSE,ISBLANK(HODatum)=FALSE,ISBLANK(HOEht)=FALSE,ISBLANK(HOLatM)=FALSE,ISBLANK(HOLatS)=FALSE,ISBLANK(HOLong)=FALSE,ISBLANK(HOLongM)=FALSE,ISBLANK(HOLongS)=FALSE)))</formula>
    </cfRule>
  </conditionalFormatting>
  <conditionalFormatting sqref="K2 P9 P11">
    <cfRule type="containsBlanks" dxfId="42" priority="5">
      <formula>LEN(TRIM(K2))=0</formula>
    </cfRule>
  </conditionalFormatting>
  <conditionalFormatting sqref="D46">
    <cfRule type="expression" dxfId="41" priority="4">
      <formula>AND(ISBLANK(HPU)=TRUE,ISBLANK(HFixedBy)=FALSE)</formula>
    </cfRule>
  </conditionalFormatting>
  <conditionalFormatting sqref="K44:L44">
    <cfRule type="expression" dxfId="40" priority="3">
      <formula>AND(ISBLANK(HNorthing)=TRUE,OR(OR(ISBLANK(HEasting)=FALSE,ISBLANK(HZone)=FALSE),AND(ISBLANK(HLat)=TRUE,ISBLANK(HLatM)=TRUE,ISBLANK(HLatS)=TRUE,ISBLANK(HLongD)=TRUE,ISBLANK(HLongM)=TRUE,ISBLANK(HLongS)=TRUE)))</formula>
    </cfRule>
  </conditionalFormatting>
  <conditionalFormatting sqref="M51">
    <cfRule type="expression" dxfId="39" priority="99">
      <formula>AND(#REF!="",$L$40&lt;&gt;"",$L$40&lt;&gt;"GNSS AUSPOS",$L$40&lt;&gt;"GNSS Network RTK",$L$40&lt;&gt;"GNSS Single Point Position")</formula>
    </cfRule>
  </conditionalFormatting>
  <conditionalFormatting sqref="F17:L17">
    <cfRule type="expression" dxfId="38" priority="2">
      <formula>AND(ISBLANK($F$17)=TRUE,ISBLANK($F$15)=FALSE)</formula>
    </cfRule>
  </conditionalFormatting>
  <conditionalFormatting sqref="R40:T40">
    <cfRule type="expression" dxfId="37" priority="1">
      <formula>AND(ISBLANK(HDate)=TRUE,OR(ISBLANK(HDatum)=FALSE,ISBLANK(HFixedBy)=FALSE,ISBLANK(HLat)=FALSE,ISBLANK(HLatM)=FALSE,ISBLANK(HLatS)=FALSE,ISBLANK(HLongD)=FALSE,ISBLANK(HLongM)=FALSE,ISBLANK(HLongS)=FALSE,ISBLANK(HEasting)=FALSE,ISBLANK(HNorthing)=FALSE,ISBLANK(HZone)=FALSE,ISBLANK(HPU)=FALSE))</formula>
    </cfRule>
  </conditionalFormatting>
  <dataValidations count="41">
    <dataValidation type="textLength" operator="lessThan" allowBlank="1" showInputMessage="1" showErrorMessage="1" errorTitle="Maximum length exceeded" error="Value must be less than 80 characters in length." sqref="F21:T21" xr:uid="{9CA87A1F-A3A9-4602-8048-E3D8D0D1C426}">
      <formula1>80</formula1>
    </dataValidation>
    <dataValidation type="whole" allowBlank="1" showInputMessage="1" showErrorMessage="1" sqref="G35 M48 O2" xr:uid="{7D78403E-BDB8-48C4-8FC4-EB2E2FC1FED8}">
      <formula1>0</formula1>
      <formula2>999999</formula2>
    </dataValidation>
    <dataValidation type="decimal" errorStyle="warning" allowBlank="1" showInputMessage="1" showErrorMessage="1" errorTitle="Unexpected height value" error="Decimal value between -10 and 1650 is expected" sqref="D30:F30" xr:uid="{7E06C918-7B26-4265-947F-D8A3F802A8A4}">
      <formula1>-10</formula1>
      <formula2>1650</formula2>
    </dataValidation>
    <dataValidation type="decimal" errorStyle="warning" allowBlank="1" showInputMessage="1" showErrorMessage="1" errorTitle="Suspicious PU" error="Horizontal PU should be a decimal value less than 500." sqref="D47:G47" xr:uid="{D81B79FD-4C32-40D5-9BED-D36FAB19B2A6}">
      <formula1>0</formula1>
      <formula2>500</formula2>
    </dataValidation>
    <dataValidation type="decimal" errorStyle="warning" allowBlank="1" showInputMessage="1" showErrorMessage="1" errorTitle="Suspicious vertical uncertainty" error="Vertical PU should be a decimal value less than 500." sqref="R47:T47" xr:uid="{95023025-5118-4EAC-8D29-7147271147E7}">
      <formula1>0</formula1>
      <formula2>500</formula2>
    </dataValidation>
    <dataValidation type="decimal" errorStyle="warning" allowBlank="1" showInputMessage="1" showErrorMessage="1" errorTitle="Unexpected longitude value" error="Longitude must be in decimal DMS format (ddd.mmsssss) and between 137 and 154 degrees." sqref="M42 M51" xr:uid="{02ABD2E2-8C89-456F-8BF1-7416A14A9869}">
      <formula1>137</formula1>
      <formula2>154</formula2>
    </dataValidation>
    <dataValidation type="decimal" errorStyle="warning" allowBlank="1" showInputMessage="1" showErrorMessage="1" errorTitle="Suspicious vertical uncertainty" error="Vertical positional uncertainty should be a decimal value between 0 adn 500." sqref="K47:M47" xr:uid="{9453F181-A688-4F44-8EEB-645D083E5967}">
      <formula1>0</formula1>
      <formula2>500</formula2>
    </dataValidation>
    <dataValidation type="decimal" allowBlank="1" showInputMessage="1" showErrorMessage="1" errorTitle="Invalid Northing" error="Easting must be a decimal value between 200000 and 800000" sqref="G44:G45 D45:F45" xr:uid="{46EFA345-DC4E-413C-82C5-4F0CE3278A85}">
      <formula1>200000</formula1>
      <formula2>8000000</formula2>
    </dataValidation>
    <dataValidation type="decimal" errorStyle="warning" allowBlank="1" showInputMessage="1" showErrorMessage="1" errorTitle="Invalid northing" error="Northing must be a decimal value between 6000000 and 9000000" sqref="M44:M45 K45:L45" xr:uid="{7DECCE27-924F-42F0-8D8A-457953D0483F}">
      <formula1>6000000</formula1>
      <formula2>9000000</formula2>
    </dataValidation>
    <dataValidation type="date" allowBlank="1" showInputMessage="1" showErrorMessage="1" errorTitle="Invalid Date" error="Date format is DD/MM/YYYY and must be on or between install date and current date." sqref="M32" xr:uid="{1A0F2D77-F6A3-40D5-9D8C-B6A6D28ABEB1}">
      <formula1>DateInstalled</formula1>
      <formula2>CurrentDate</formula2>
    </dataValidation>
    <dataValidation type="list" allowBlank="1" showInputMessage="1" showErrorMessage="1" sqref="F15:L15" xr:uid="{1EC186D6-DF77-4BE4-90FB-C6953D6FB5C4}">
      <formula1>LocalGovernments</formula1>
    </dataValidation>
    <dataValidation type="list" allowBlank="1" showInputMessage="1" showErrorMessage="1" sqref="F17:L17" xr:uid="{4FEEB467-53D2-4857-AD0F-36F308BC8A64}">
      <formula1>LGA_List2</formula1>
    </dataValidation>
    <dataValidation type="decimal" errorStyle="warning" allowBlank="1" showInputMessage="1" showErrorMessage="1" errorTitle="Unexpected value" error="PU is outside expected value range for the Fixed By selection." sqref="R46:T46" xr:uid="{886B5248-50C8-46AF-871B-1A41B19BB744}">
      <formula1>VLOOKUP(HFixedBy,ExpectedPUs,4,FALSE)</formula1>
      <formula2>VLOOKUP(HFixedBy,ExpectedPUs,5,FALSE)</formula2>
    </dataValidation>
    <dataValidation type="decimal" errorStyle="warning" allowBlank="1" showInputMessage="1" showErrorMessage="1" errorTitle="Unexpected value" error="A decimal value between -15 and 2300 is expected." sqref="K46:L46 R49:T49" xr:uid="{157FEA1D-2C03-4505-9A0B-A91C23D49B14}">
      <formula1>-15</formula1>
      <formula2>2300</formula2>
    </dataValidation>
    <dataValidation type="date" operator="lessThanOrEqual" allowBlank="1" showInputMessage="1" showErrorMessage="1" errorTitle="Unexpected Date" error="Date format is DD/MM/YYYY and must be on or before current date." sqref="P11:T11" xr:uid="{27ECA9CE-E815-40F2-9823-C6216D7B4949}">
      <formula1>TODAY()</formula1>
    </dataValidation>
    <dataValidation type="decimal" errorStyle="warning" allowBlank="1" showInputMessage="1" showErrorMessage="1" errorTitle="Unexpected value" error="PU is outside expected value range for the Fixed By selection." sqref="D46:F46" xr:uid="{E45A1CA3-64D3-4E10-AABE-48AB7CF648D3}">
      <formula1>VLOOKUP(HFixedBy,ExpectedPUs,2,FALSE)</formula1>
      <formula2>VLOOKUP(HFixedBy,ExpectedPUs,3,FALSE)</formula2>
    </dataValidation>
    <dataValidation type="textLength" operator="lessThan" allowBlank="1" showInputMessage="1" showErrorMessage="1" errorTitle="Maximum length exceeded" error="Value must be less than 50 characters in length." sqref="F19:M19" xr:uid="{4E994D36-1A62-46DB-8F6C-BC9D7BBF27B0}">
      <formula1>50</formula1>
    </dataValidation>
    <dataValidation type="custom" allowBlank="1" showInputMessage="1" showErrorMessage="1" sqref="X44:X45" xr:uid="{0F4AF968-A942-4F1B-9417-8FCB42A968A3}">
      <formula1>"countif(left(P32,2),""SP"")"</formula1>
    </dataValidation>
    <dataValidation type="custom" errorStyle="warning" allowBlank="1" showInputMessage="1" showErrorMessage="1" errorTitle="Unexpected plan number" error="Please check plan number. Only SP, RP, IS and AP plans between 1 and 999999 are recognised in this form." sqref="K56:T56" xr:uid="{79EE2F13-2A10-4D66-A941-C2E087814971}">
      <formula1>AND(OR(EXACT(LEFT(K56,2),"SP"),EXACT(LEFT(K56,2),"DP"),EXACT(LEFT(K56,2),"IS"),EXACT(LEFT(K56,2),"AP")),LEN(K56)&lt;=8,_xlfn.NUMBERVALUE(RIGHT(K56,LEN(K56)-2))&lt;999999,_xlfn.NUMBERVALUE(RIGHT(K56,LEN(K56)-2))&gt;0)</formula1>
    </dataValidation>
    <dataValidation type="textLength" operator="lessThanOrEqual" allowBlank="1" showInputMessage="1" showErrorMessage="1" error="Value must be less than or equal to 40 characters in length." sqref="P9:T9 F9:J9 J64:N64 F7:J7" xr:uid="{115E1B8E-08D0-4B8F-9FBC-1516CB98DBF1}">
      <formula1>40</formula1>
    </dataValidation>
    <dataValidation type="list" allowBlank="1" showInputMessage="1" showErrorMessage="1" sqref="R30:T30" xr:uid="{8965FC97-7E41-4552-B08B-DD6548FD13BC}">
      <formula1>GetOrderList2</formula1>
    </dataValidation>
    <dataValidation type="list" allowBlank="1" showInputMessage="1" showErrorMessage="1" sqref="K30:M30" xr:uid="{854AF0DA-9360-4FA9-AB04-05AE2EB3C067}">
      <formula1>CLASSlist</formula1>
    </dataValidation>
    <dataValidation type="whole" allowBlank="1" showInputMessage="1" showErrorMessage="1" errorTitle="Unexpected latitude value" error="Latitude (South) degrees must be a positive integer between 9 and 30 inclusive." sqref="D51 D42" xr:uid="{ACAC2793-749B-452D-A507-6B754E4FBB98}">
      <formula1>9</formula1>
      <formula2>30</formula2>
    </dataValidation>
    <dataValidation type="whole" allowBlank="1" showInputMessage="1" showErrorMessage="1" errorTitle="Unexpected latitude value" error="Latitude (South) minutes must be a positive integer between 0 and 59 inclusive." sqref="F51 F42" xr:uid="{E2E67786-7884-43D2-A15D-4DB753DF543E}">
      <formula1>0</formula1>
      <formula2>59</formula2>
    </dataValidation>
    <dataValidation type="decimal" allowBlank="1" showInputMessage="1" showErrorMessage="1" errorTitle="Unexpected longitude value" error="Longitude (East) seconds must be a decimal or integer between 0 and 59.999999 inclusive." sqref="R51:S51 R42:S42" xr:uid="{C271808C-799F-47DA-A66E-6BCD7294272E}">
      <formula1>0</formula1>
      <formula2>59.999999</formula2>
    </dataValidation>
    <dataValidation type="whole" allowBlank="1" showInputMessage="1" showErrorMessage="1" errorTitle="Unexpected longitude value" error="Longitude (East) degrees must be an integer between 137 and 154 inclusive." sqref="N51 N42" xr:uid="{8E900EFF-657D-42AE-A40E-1CA6A5C9D1CC}">
      <formula1>137</formula1>
      <formula2>154</formula2>
    </dataValidation>
    <dataValidation type="whole" allowBlank="1" showInputMessage="1" showErrorMessage="1" errorTitle="Unexpected longitude value" error="Longitude (East) minutes must be an integer between 0 and 59 inclusive." sqref="P51 P42" xr:uid="{457849D9-2908-4C56-8F7B-F5C27CD6AC5D}">
      <formula1>0</formula1>
      <formula2>59</formula2>
    </dataValidation>
    <dataValidation type="decimal" allowBlank="1" showInputMessage="1" showErrorMessage="1" sqref="S35:T35 M35" xr:uid="{E58FF196-543F-40B5-8A6B-935DEFEE0B94}">
      <formula1>-25</formula1>
      <formula2>2250</formula2>
    </dataValidation>
    <dataValidation type="date" allowBlank="1" showInputMessage="1" showErrorMessage="1" errorTitle="Unexpected Date" error="Date format is DD/MM/YYYY and must be on or between install date and current date." sqref="R64:T64 R32:T32 R40:T40" xr:uid="{528189C7-D9BD-4DDC-96D5-4D8C93F60E2A}">
      <formula1>DateInstalled</formula1>
      <formula2>TODAY()</formula2>
    </dataValidation>
    <dataValidation type="date" allowBlank="1" showInputMessage="1" showErrorMessage="1" errorTitle="Unexpectd Date" error="Date format is DD/MM/YYYY and must be on or between install date and current date." sqref="P13:T13" xr:uid="{9CA72D4C-2F87-4FDE-A86D-8196BD765F9A}">
      <formula1>DateInstalled</formula1>
      <formula2>TODAY()</formula2>
    </dataValidation>
    <dataValidation type="textLength" operator="lessThanOrEqual" allowBlank="1" showInputMessage="1" showErrorMessage="1" sqref="J66:T66" xr:uid="{E8135E71-C4D6-4B97-BBFA-9AA007B698FA}">
      <formula1>70</formula1>
    </dataValidation>
    <dataValidation type="custom" errorStyle="warning" allowBlank="1" showInputMessage="1" showErrorMessage="1" errorTitle="Unexpected Plan Number" error="Please check plan number. Only SP, RP, IS and AP plans between 1 and 999999 are recognised in this form." sqref="H56:J56" xr:uid="{CC8C29ED-87BE-499F-A0F4-C03CF18602CF}">
      <formula1>AND(OR(EXACT(LEFT(H56,2),"SP"),EXACT(LEFT(H56,2),"DP"),EXACT(LEFT(H56,2),"IS"),EXACT(LEFT(H56,2),"AP")),LEN(H56)&lt;=8,_xlfn.NUMBERVALUE(RIGHT(H56,LEN(H56)-2))&lt;999999,_xlfn.NUMBERVALUE(RIGHT(H56,LEN(H56)-2))&gt;0)</formula1>
    </dataValidation>
    <dataValidation type="whole" errorStyle="warning" allowBlank="1" showInputMessage="1" showErrorMessage="1" errorTitle="Unexpected registered number" error="Please check the registered number is valid" sqref="K2:N2 D35:F35" xr:uid="{ECEC3E5E-B02F-47CE-85F0-C9C3DE9465EC}">
      <formula1>0</formula1>
      <formula2>999999</formula2>
    </dataValidation>
    <dataValidation type="list" allowBlank="1" showInputMessage="1" showErrorMessage="1" sqref="K40:N40" xr:uid="{7B3E4B74-D293-4B78-9A51-F9BC39BDFF50}">
      <formula1>GDAFixedByList</formula1>
    </dataValidation>
    <dataValidation type="textLength" operator="lessThanOrEqual" allowBlank="1" showInputMessage="1" showErrorMessage="1" errorTitle="Description too long" error="Value must be less than or equal to 40 characters in length." sqref="F13:J13" xr:uid="{F76159BE-8B5F-4863-829A-726A5672DC17}">
      <formula1>40</formula1>
    </dataValidation>
    <dataValidation type="list" allowBlank="1" showInputMessage="1" showErrorMessage="1" sqref="D32:H32" xr:uid="{CFB5C80E-CF69-4201-9ECB-53291564340E}">
      <formula1>AHDFixedByList</formula1>
    </dataValidation>
    <dataValidation type="decimal" allowBlank="1" showInputMessage="1" showErrorMessage="1" errorTitle="Unexpected latitude value" error="Latitude (South) seconds must be a decimal or integer between 0 and 59.999999 inclusive." sqref="H51:I51 H42:I42" xr:uid="{58E20371-59E8-4E23-9978-BBB4EB1BBE93}">
      <formula1>0</formula1>
      <formula2>59.999999</formula2>
    </dataValidation>
    <dataValidation type="decimal" errorStyle="warning" allowBlank="1" showInputMessage="1" showErrorMessage="1" errorTitle="Unexpected height value" error="Decimal value between -10 and 1650 is expected" sqref="K35:L35" xr:uid="{E74CE256-F3D6-464B-B656-76C4F6BAAB0A}">
      <formula1>-15</formula1>
      <formula2>1650</formula2>
    </dataValidation>
    <dataValidation type="whole" errorStyle="warning" allowBlank="1" showInputMessage="1" showErrorMessage="1" errorTitle="Unexpected Registered Number" error="Please check the registered number is valid" sqref="D49:F49" xr:uid="{CDC16F38-0F67-4295-A440-879F01FB9A32}">
      <formula1>0</formula1>
      <formula2>999999</formula2>
    </dataValidation>
    <dataValidation type="decimal" allowBlank="1" showInputMessage="1" showErrorMessage="1" errorTitle="Unexpected Easting" error="Easting must be a decimal value between 170000 and 830000" sqref="D44:F44" xr:uid="{28E12A9B-026D-4B5C-B39B-B47047D759E3}">
      <formula1>170000</formula1>
      <formula2>830000</formula2>
    </dataValidation>
    <dataValidation type="decimal" allowBlank="1" showInputMessage="1" showErrorMessage="1" errorTitle="Unexpected Northing" error="Northing must be a decimal value between 6677000 and 9004000" sqref="K44:L44" xr:uid="{5F303B7F-8770-4E37-A71A-CB930B1DB499}">
      <formula1>6677000</formula1>
      <formula2>9004000</formula2>
    </dataValidation>
  </dataValidations>
  <printOptions horizontalCentered="1" verticalCentered="1"/>
  <pageMargins left="0.23622047244094491" right="0.23622047244094491" top="0.74803149606299213" bottom="0.55118110236220474" header="0.31496062992125984" footer="0.31496062992125984"/>
  <pageSetup paperSize="9" fitToWidth="0" fitToHeight="0" orientation="portrait" r:id="rId1"/>
  <headerFooter>
    <oddHeader>&amp;C&amp;"-,Bold"&amp;16Permanent Survey Mark - Survey Control Register Data Sheet
&amp;11Version 6.3</oddHeader>
  </headerFooter>
  <rowBreaks count="1" manualBreakCount="1">
    <brk id="73" max="22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8A0429-373A-4A33-8D48-EF6E9D5F8337}">
          <x14:formula1>
            <xm:f>'Reference and Lookup'!$G$2:$G$4</xm:f>
          </x14:formula1>
          <xm:sqref>R44:S44</xm:sqref>
        </x14:dataValidation>
        <x14:dataValidation type="list" allowBlank="1" showInputMessage="1" showErrorMessage="1" xr:uid="{6FADD865-65F8-4464-9C3A-AC6AD63FDC8D}">
          <x14:formula1>
            <xm:f>'Reference and Lookup'!$B$2:$B$4</xm:f>
          </x14:formula1>
          <xm:sqref>P7:T7</xm:sqref>
        </x14:dataValidation>
        <x14:dataValidation type="list" allowBlank="1" showInputMessage="1" showErrorMessage="1" xr:uid="{108950D3-0643-4958-BE38-853F1E284AB7}">
          <x14:formula1>
            <xm:f>'Reference and Lookup'!$A$2:$A$10</xm:f>
          </x14:formula1>
          <xm:sqref>F11:J11</xm:sqref>
        </x14:dataValidation>
        <x14:dataValidation type="list" allowBlank="1" showInputMessage="1" showErrorMessage="1" xr:uid="{18A29C65-66DD-4374-B923-4DA9E8C04BCE}">
          <x14:formula1>
            <xm:f>'Reference and Lookup'!$F$2</xm:f>
          </x14:formula1>
          <xm:sqref>K49:L49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A08DE-CB22-4261-9768-6857C52BC2A2}">
  <dimension ref="B1:Y73"/>
  <sheetViews>
    <sheetView showGridLines="0" view="pageLayout" zoomScaleNormal="100" workbookViewId="0">
      <selection activeCell="F15" sqref="F15:L15"/>
    </sheetView>
  </sheetViews>
  <sheetFormatPr defaultColWidth="8" defaultRowHeight="14.5" x14ac:dyDescent="0.35"/>
  <cols>
    <col min="1" max="1" width="1.6328125" style="12" customWidth="1"/>
    <col min="2" max="3" width="8.54296875" style="12" customWidth="1"/>
    <col min="4" max="4" width="6.54296875" style="12" customWidth="1"/>
    <col min="5" max="5" width="0.90625" style="12" customWidth="1"/>
    <col min="6" max="6" width="6.54296875" style="12" customWidth="1"/>
    <col min="7" max="7" width="0.90625" style="12" customWidth="1"/>
    <col min="8" max="8" width="8.90625" style="12" customWidth="1"/>
    <col min="9" max="9" width="0.90625" style="12" customWidth="1"/>
    <col min="10" max="10" width="6.90625" style="12" customWidth="1"/>
    <col min="11" max="12" width="7.6328125" style="12" customWidth="1"/>
    <col min="13" max="13" width="0.90625" style="12" customWidth="1"/>
    <col min="14" max="14" width="7.6328125" style="12" customWidth="1"/>
    <col min="15" max="15" width="0.90625" style="12" customWidth="1"/>
    <col min="16" max="16" width="7.6328125" style="12" customWidth="1"/>
    <col min="17" max="17" width="1" style="12" customWidth="1"/>
    <col min="18" max="18" width="8.90625" style="12" customWidth="1"/>
    <col min="19" max="19" width="0.90625" style="12" customWidth="1"/>
    <col min="20" max="20" width="4" style="12" customWidth="1"/>
    <col min="21" max="21" width="1.6328125" style="12" customWidth="1"/>
    <col min="22" max="16384" width="8" style="12"/>
  </cols>
  <sheetData>
    <row r="1" spans="2:20" ht="5.9" customHeight="1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ht="18.5" x14ac:dyDescent="0.35">
      <c r="F2" s="99" t="s">
        <v>3331</v>
      </c>
      <c r="G2" s="99"/>
      <c r="H2" s="99"/>
      <c r="I2" s="99"/>
      <c r="J2" s="99"/>
      <c r="K2" s="100"/>
      <c r="L2" s="100"/>
      <c r="M2" s="100"/>
      <c r="N2" s="100"/>
      <c r="O2" s="13"/>
    </row>
    <row r="3" spans="2:20" ht="5.9" customHeight="1" x14ac:dyDescent="0.3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5.9" customHeight="1" x14ac:dyDescent="0.35"/>
    <row r="5" spans="2:20" ht="14.15" customHeight="1" x14ac:dyDescent="0.35">
      <c r="B5" s="110" t="s">
        <v>28</v>
      </c>
      <c r="C5" s="110"/>
      <c r="D5" s="110"/>
      <c r="E5" s="75"/>
    </row>
    <row r="6" spans="2:20" ht="5.9" customHeight="1" x14ac:dyDescent="0.35">
      <c r="P6" s="11"/>
      <c r="Q6" s="11"/>
      <c r="R6" s="11"/>
      <c r="S6" s="11"/>
      <c r="T6" s="11"/>
    </row>
    <row r="7" spans="2:20" ht="14.15" customHeight="1" x14ac:dyDescent="0.35">
      <c r="B7" s="104" t="s">
        <v>3387</v>
      </c>
      <c r="C7" s="104"/>
      <c r="D7" s="104"/>
      <c r="E7" s="74"/>
      <c r="F7" s="111"/>
      <c r="G7" s="111"/>
      <c r="H7" s="111"/>
      <c r="I7" s="111"/>
      <c r="J7" s="111"/>
      <c r="L7" s="104" t="s">
        <v>3401</v>
      </c>
      <c r="M7" s="104"/>
      <c r="N7" s="104"/>
      <c r="O7" s="15"/>
      <c r="P7" s="109"/>
      <c r="Q7" s="109"/>
      <c r="R7" s="109"/>
      <c r="S7" s="109"/>
      <c r="T7" s="109"/>
    </row>
    <row r="8" spans="2:20" ht="5.9" customHeight="1" x14ac:dyDescent="0.35"/>
    <row r="9" spans="2:20" ht="14.15" customHeight="1" x14ac:dyDescent="0.35">
      <c r="B9" s="104" t="s">
        <v>3387</v>
      </c>
      <c r="C9" s="104"/>
      <c r="D9" s="104"/>
      <c r="E9" s="74"/>
      <c r="F9" s="111"/>
      <c r="G9" s="111"/>
      <c r="H9" s="111"/>
      <c r="I9" s="111"/>
      <c r="J9" s="111"/>
      <c r="L9" s="118" t="s">
        <v>3404</v>
      </c>
      <c r="M9" s="118"/>
      <c r="N9" s="118"/>
      <c r="O9" s="76"/>
      <c r="P9" s="111"/>
      <c r="Q9" s="111"/>
      <c r="R9" s="111"/>
      <c r="S9" s="111"/>
      <c r="T9" s="111"/>
    </row>
    <row r="10" spans="2:20" ht="5.9" customHeight="1" x14ac:dyDescent="0.35">
      <c r="F10" s="16"/>
      <c r="G10" s="16"/>
      <c r="H10" s="16"/>
      <c r="I10" s="16"/>
      <c r="J10" s="16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4.15" customHeight="1" x14ac:dyDescent="0.35">
      <c r="B11" s="104" t="s">
        <v>3341</v>
      </c>
      <c r="C11" s="104"/>
      <c r="D11" s="104"/>
      <c r="E11" s="74"/>
      <c r="F11" s="109"/>
      <c r="G11" s="109"/>
      <c r="H11" s="109"/>
      <c r="I11" s="109"/>
      <c r="J11" s="109"/>
      <c r="L11" s="118"/>
      <c r="M11" s="118"/>
      <c r="N11" s="118"/>
      <c r="O11" s="76"/>
      <c r="P11" s="133"/>
      <c r="Q11" s="133"/>
      <c r="R11" s="118"/>
      <c r="S11" s="118"/>
      <c r="T11" s="118"/>
    </row>
    <row r="12" spans="2:20" ht="5.9" customHeight="1" x14ac:dyDescent="0.35">
      <c r="P12" s="11"/>
      <c r="Q12" s="11"/>
      <c r="R12" s="11"/>
      <c r="S12" s="11"/>
      <c r="T12" s="11"/>
    </row>
    <row r="13" spans="2:20" ht="14.15" customHeight="1" x14ac:dyDescent="0.35">
      <c r="B13" s="104" t="str">
        <f>IF(ISBLANK(MarkTypeMaintenance)=TRUE,"",IF(MarkTypeMaintenance="Other","Mark Description:",""))</f>
        <v/>
      </c>
      <c r="C13" s="104"/>
      <c r="D13" s="104"/>
      <c r="E13" s="74"/>
      <c r="F13" s="111"/>
      <c r="G13" s="111"/>
      <c r="H13" s="111"/>
      <c r="I13" s="111"/>
      <c r="J13" s="111"/>
      <c r="L13" s="104" t="s">
        <v>3405</v>
      </c>
      <c r="M13" s="104"/>
      <c r="N13" s="104"/>
      <c r="O13" s="74"/>
      <c r="P13" s="119"/>
      <c r="Q13" s="119"/>
      <c r="R13" s="109"/>
      <c r="S13" s="109"/>
      <c r="T13" s="109"/>
    </row>
    <row r="14" spans="2:20" ht="5.9" customHeight="1" x14ac:dyDescent="0.35"/>
    <row r="15" spans="2:20" ht="14.15" customHeight="1" x14ac:dyDescent="0.35">
      <c r="B15" s="104" t="s">
        <v>3399</v>
      </c>
      <c r="C15" s="104"/>
      <c r="D15" s="104"/>
      <c r="E15" s="74"/>
      <c r="F15" s="111"/>
      <c r="G15" s="111"/>
      <c r="H15" s="111"/>
      <c r="I15" s="111"/>
      <c r="J15" s="111"/>
      <c r="K15" s="111"/>
      <c r="L15" s="111"/>
      <c r="M15" s="17"/>
      <c r="N15" s="18"/>
      <c r="O15" s="18"/>
      <c r="P15" s="18"/>
      <c r="Q15" s="18"/>
      <c r="R15" s="18"/>
      <c r="S15" s="18"/>
      <c r="T15" s="18"/>
    </row>
    <row r="16" spans="2:20" ht="5.9" customHeight="1" x14ac:dyDescent="0.35"/>
    <row r="17" spans="2:20" ht="14.15" customHeight="1" x14ac:dyDescent="0.35">
      <c r="B17" s="104" t="s">
        <v>3400</v>
      </c>
      <c r="C17" s="104"/>
      <c r="D17" s="104"/>
      <c r="E17" s="74"/>
      <c r="F17" s="111"/>
      <c r="G17" s="111"/>
      <c r="H17" s="111"/>
      <c r="I17" s="111"/>
      <c r="J17" s="111"/>
      <c r="K17" s="111"/>
      <c r="L17" s="111"/>
      <c r="M17" s="17"/>
      <c r="N17" s="18"/>
      <c r="O17" s="18"/>
      <c r="P17" s="18"/>
      <c r="Q17" s="18"/>
      <c r="R17" s="18"/>
      <c r="S17" s="18"/>
      <c r="T17" s="18"/>
    </row>
    <row r="18" spans="2:20" ht="5.9" customHeight="1" x14ac:dyDescent="0.35">
      <c r="F18" s="16"/>
      <c r="G18" s="16"/>
      <c r="H18" s="16"/>
      <c r="I18" s="16"/>
      <c r="J18" s="16"/>
      <c r="K18" s="16"/>
      <c r="L18" s="16"/>
    </row>
    <row r="19" spans="2:20" ht="14.15" customHeight="1" x14ac:dyDescent="0.35">
      <c r="B19" s="104" t="s">
        <v>3345</v>
      </c>
      <c r="C19" s="104"/>
      <c r="D19" s="104"/>
      <c r="E19" s="74"/>
      <c r="F19" s="111"/>
      <c r="G19" s="111"/>
      <c r="H19" s="111"/>
      <c r="I19" s="111"/>
      <c r="J19" s="111"/>
      <c r="K19" s="111"/>
      <c r="L19" s="111"/>
      <c r="M19" s="17"/>
      <c r="N19" s="18"/>
      <c r="O19" s="18"/>
      <c r="P19" s="18"/>
      <c r="Q19" s="18"/>
      <c r="R19" s="18"/>
      <c r="S19" s="18"/>
      <c r="T19" s="18"/>
    </row>
    <row r="20" spans="2:20" ht="5.9" customHeight="1" x14ac:dyDescent="0.35"/>
    <row r="21" spans="2:20" ht="14.15" customHeight="1" x14ac:dyDescent="0.35">
      <c r="B21" s="104" t="s">
        <v>36</v>
      </c>
      <c r="C21" s="104"/>
      <c r="D21" s="104"/>
      <c r="E21" s="74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spans="2:20" ht="5.9" customHeight="1" x14ac:dyDescent="0.3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5.9" customHeight="1" x14ac:dyDescent="0.3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20" ht="13.5" customHeight="1" x14ac:dyDescent="0.35">
      <c r="B24" s="110" t="s">
        <v>3379</v>
      </c>
      <c r="C24" s="110"/>
      <c r="D24" s="1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20" ht="5.9" customHeight="1" x14ac:dyDescent="0.35">
      <c r="P25" s="11"/>
      <c r="Q25" s="11"/>
      <c r="R25" s="11"/>
      <c r="S25" s="11"/>
      <c r="T25" s="11"/>
    </row>
    <row r="26" spans="2:20" ht="13.5" customHeight="1" x14ac:dyDescent="0.35">
      <c r="B26" s="135" t="s">
        <v>3383</v>
      </c>
      <c r="C26" s="135"/>
      <c r="D26" s="117"/>
      <c r="E26" s="117"/>
      <c r="F26" s="117"/>
      <c r="G26" s="117"/>
      <c r="H26" s="117"/>
      <c r="I26" s="31"/>
      <c r="J26" s="134" t="str">
        <f>IF(D26='Reference and Lookup'!N3,"Please supply a new sketch or original sketch clearly showing updates in red","")</f>
        <v/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2:20" ht="5.9" customHeight="1" x14ac:dyDescent="0.35">
      <c r="P27" s="11"/>
      <c r="Q27" s="11"/>
      <c r="R27" s="11"/>
      <c r="S27" s="11"/>
      <c r="T27" s="11"/>
    </row>
    <row r="28" spans="2:20" ht="14.15" customHeight="1" x14ac:dyDescent="0.35">
      <c r="B28" s="136" t="s">
        <v>3385</v>
      </c>
      <c r="C28" s="136"/>
      <c r="D28" s="136"/>
      <c r="E28" s="136"/>
      <c r="F28" s="136"/>
      <c r="G28" s="136"/>
      <c r="H28" s="136"/>
      <c r="I28" s="65"/>
      <c r="J28" s="70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2:20" ht="5.9" customHeight="1" x14ac:dyDescent="0.35">
      <c r="D29" s="11"/>
      <c r="E29" s="11"/>
      <c r="F29" s="11"/>
      <c r="G29" s="11"/>
      <c r="H29" s="11"/>
      <c r="P29" s="11"/>
      <c r="Q29" s="11"/>
      <c r="R29" s="11"/>
      <c r="S29" s="11"/>
      <c r="T29" s="11"/>
    </row>
    <row r="30" spans="2:20" ht="14.15" customHeight="1" x14ac:dyDescent="0.35">
      <c r="B30" s="137" t="s">
        <v>3384</v>
      </c>
      <c r="C30" s="137"/>
      <c r="D30" s="137"/>
      <c r="E30" s="137"/>
      <c r="F30" s="137"/>
      <c r="G30" s="137"/>
      <c r="H30" s="137"/>
      <c r="I30" s="65"/>
      <c r="J30" s="70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2:20" ht="5.9" customHeight="1" x14ac:dyDescent="0.3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5.9" customHeight="1" x14ac:dyDescent="0.35"/>
    <row r="33" spans="2:25" ht="14.15" customHeight="1" x14ac:dyDescent="0.35">
      <c r="B33" s="110" t="s">
        <v>3413</v>
      </c>
      <c r="C33" s="110"/>
      <c r="D33" s="110"/>
      <c r="E33" s="75"/>
    </row>
    <row r="34" spans="2:25" ht="5.9" customHeight="1" x14ac:dyDescent="0.35"/>
    <row r="35" spans="2:25" ht="14.15" customHeight="1" x14ac:dyDescent="0.35">
      <c r="B35" s="104" t="s">
        <v>3390</v>
      </c>
      <c r="C35" s="104"/>
      <c r="D35" s="105"/>
      <c r="E35" s="105"/>
      <c r="F35" s="105"/>
      <c r="G35" s="76"/>
      <c r="H35" s="104" t="s">
        <v>3393</v>
      </c>
      <c r="I35" s="104"/>
      <c r="J35" s="104"/>
      <c r="K35" s="109"/>
      <c r="L35" s="109"/>
      <c r="M35" s="76"/>
      <c r="N35" s="104" t="s">
        <v>3394</v>
      </c>
      <c r="O35" s="104"/>
      <c r="P35" s="104"/>
      <c r="Q35" s="74"/>
      <c r="R35" s="109"/>
      <c r="S35" s="109"/>
      <c r="T35" s="109"/>
    </row>
    <row r="36" spans="2:25" ht="5.9" customHeight="1" x14ac:dyDescent="0.35">
      <c r="R36" s="16"/>
      <c r="S36" s="16"/>
      <c r="T36" s="16"/>
    </row>
    <row r="37" spans="2:25" ht="14.15" customHeight="1" x14ac:dyDescent="0.35">
      <c r="B37" s="104" t="s">
        <v>3391</v>
      </c>
      <c r="C37" s="104"/>
      <c r="D37" s="109"/>
      <c r="E37" s="109"/>
      <c r="F37" s="109"/>
      <c r="G37" s="109"/>
      <c r="H37" s="109"/>
      <c r="I37" s="21"/>
      <c r="J37" s="21"/>
      <c r="M37" s="22"/>
      <c r="N37" s="104" t="s">
        <v>3343</v>
      </c>
      <c r="O37" s="104"/>
      <c r="P37" s="104"/>
      <c r="R37" s="116"/>
      <c r="S37" s="117"/>
      <c r="T37" s="117"/>
    </row>
    <row r="38" spans="2:25" ht="5.9" customHeight="1" x14ac:dyDescent="0.3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5" ht="14.15" customHeight="1" x14ac:dyDescent="0.35">
      <c r="B39" s="108" t="s">
        <v>3364</v>
      </c>
      <c r="C39" s="108"/>
      <c r="D39" s="15"/>
      <c r="E39" s="15"/>
      <c r="F39" s="15"/>
      <c r="G39" s="15"/>
    </row>
    <row r="40" spans="2:25" ht="14.15" customHeight="1" x14ac:dyDescent="0.35">
      <c r="B40" s="104" t="s">
        <v>3392</v>
      </c>
      <c r="C40" s="104"/>
      <c r="D40" s="109"/>
      <c r="E40" s="109"/>
      <c r="F40" s="109"/>
      <c r="G40" s="76"/>
      <c r="H40" s="104" t="s">
        <v>3390</v>
      </c>
      <c r="I40" s="104"/>
      <c r="J40" s="104"/>
      <c r="K40" s="105"/>
      <c r="L40" s="105"/>
      <c r="M40" s="21"/>
      <c r="N40" s="11"/>
      <c r="O40" s="74"/>
      <c r="S40" s="76"/>
      <c r="T40" s="76"/>
    </row>
    <row r="41" spans="2:25" ht="5.9" customHeight="1" x14ac:dyDescent="0.3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2:25" ht="5.9" customHeight="1" x14ac:dyDescent="0.35"/>
    <row r="43" spans="2:25" ht="14.15" customHeight="1" x14ac:dyDescent="0.35">
      <c r="B43" s="110" t="s">
        <v>11</v>
      </c>
      <c r="C43" s="110"/>
      <c r="D43" s="110"/>
      <c r="E43" s="75"/>
    </row>
    <row r="44" spans="2:25" ht="5.9" customHeight="1" x14ac:dyDescent="0.35">
      <c r="B44" s="75"/>
      <c r="C44" s="75"/>
      <c r="D44" s="75"/>
      <c r="E44" s="75"/>
    </row>
    <row r="45" spans="2:25" ht="14.15" customHeight="1" x14ac:dyDescent="0.35">
      <c r="B45" s="104" t="s">
        <v>3395</v>
      </c>
      <c r="C45" s="104"/>
      <c r="D45" s="109"/>
      <c r="E45" s="109"/>
      <c r="F45" s="109"/>
      <c r="G45" s="76"/>
      <c r="H45" s="118" t="s">
        <v>3391</v>
      </c>
      <c r="I45" s="118"/>
      <c r="J45" s="118"/>
      <c r="K45" s="120"/>
      <c r="L45" s="120"/>
      <c r="M45" s="120"/>
      <c r="N45" s="120"/>
      <c r="P45" s="77" t="s">
        <v>3343</v>
      </c>
      <c r="R45" s="119"/>
      <c r="S45" s="119"/>
      <c r="T45" s="119"/>
      <c r="U45" s="23"/>
      <c r="X45" s="15"/>
      <c r="Y45" s="15"/>
    </row>
    <row r="46" spans="2:25" ht="5.9" customHeight="1" x14ac:dyDescent="0.35">
      <c r="B46" s="74"/>
      <c r="C46" s="74"/>
      <c r="D46" s="21"/>
      <c r="E46" s="24"/>
      <c r="F46" s="24"/>
      <c r="G46" s="21"/>
      <c r="H46" s="21"/>
      <c r="I46" s="21"/>
      <c r="J46" s="21"/>
      <c r="K46" s="24"/>
      <c r="L46" s="24"/>
      <c r="M46" s="21"/>
      <c r="N46" s="21"/>
      <c r="O46" s="21"/>
      <c r="P46" s="21"/>
      <c r="Q46" s="21"/>
      <c r="R46" s="21"/>
      <c r="S46" s="21"/>
      <c r="T46" s="21"/>
    </row>
    <row r="47" spans="2:25" ht="17.149999999999999" customHeight="1" x14ac:dyDescent="0.35">
      <c r="B47" s="104" t="s">
        <v>3406</v>
      </c>
      <c r="C47" s="104"/>
      <c r="D47" s="63"/>
      <c r="E47" s="58" t="s">
        <v>3355</v>
      </c>
      <c r="F47" s="64"/>
      <c r="G47" s="57" t="s">
        <v>3356</v>
      </c>
      <c r="H47" s="114"/>
      <c r="I47" s="114"/>
      <c r="J47" s="25" t="s">
        <v>3357</v>
      </c>
      <c r="K47" s="118" t="s">
        <v>3409</v>
      </c>
      <c r="L47" s="118"/>
      <c r="M47" s="26"/>
      <c r="N47" s="63"/>
      <c r="O47" s="58" t="s">
        <v>3355</v>
      </c>
      <c r="P47" s="63"/>
      <c r="Q47" s="57" t="s">
        <v>3356</v>
      </c>
      <c r="R47" s="114"/>
      <c r="S47" s="114"/>
      <c r="T47" s="25" t="s">
        <v>3357</v>
      </c>
    </row>
    <row r="48" spans="2:25" ht="5.9" customHeight="1" x14ac:dyDescent="0.35">
      <c r="B48" s="74"/>
      <c r="C48" s="7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2:22" ht="17.149999999999999" customHeight="1" x14ac:dyDescent="0.35">
      <c r="B49" s="104" t="s">
        <v>3407</v>
      </c>
      <c r="C49" s="104"/>
      <c r="D49" s="112"/>
      <c r="E49" s="112"/>
      <c r="F49" s="112"/>
      <c r="G49" s="76"/>
      <c r="H49" s="104" t="s">
        <v>3410</v>
      </c>
      <c r="I49" s="104"/>
      <c r="J49" s="104"/>
      <c r="K49" s="112"/>
      <c r="L49" s="112"/>
      <c r="M49" s="76"/>
      <c r="N49" s="113" t="s">
        <v>3411</v>
      </c>
      <c r="O49" s="113"/>
      <c r="P49" s="113"/>
      <c r="Q49" s="74"/>
      <c r="R49" s="115"/>
      <c r="S49" s="115"/>
      <c r="T49" s="78"/>
    </row>
    <row r="50" spans="2:22" ht="5.9" customHeight="1" x14ac:dyDescent="0.35">
      <c r="B50" s="74"/>
      <c r="C50" s="74"/>
      <c r="D50" s="27"/>
      <c r="E50" s="27"/>
      <c r="F50" s="27"/>
      <c r="G50" s="76"/>
      <c r="H50" s="74"/>
      <c r="I50" s="74"/>
      <c r="J50" s="74"/>
      <c r="K50" s="27"/>
      <c r="L50" s="27"/>
      <c r="M50" s="76"/>
      <c r="N50" s="74"/>
      <c r="O50" s="74"/>
      <c r="P50" s="74"/>
      <c r="Q50" s="74"/>
      <c r="R50" s="27"/>
      <c r="S50" s="27"/>
      <c r="T50" s="76"/>
      <c r="U50" s="11"/>
      <c r="V50" s="11"/>
    </row>
    <row r="51" spans="2:22" ht="14.15" customHeight="1" x14ac:dyDescent="0.35">
      <c r="B51" s="104" t="s">
        <v>3408</v>
      </c>
      <c r="C51" s="104"/>
      <c r="D51" s="105"/>
      <c r="E51" s="105"/>
      <c r="F51" s="105"/>
      <c r="G51" s="76"/>
      <c r="H51" s="104" t="s">
        <v>3412</v>
      </c>
      <c r="I51" s="104"/>
      <c r="J51" s="104"/>
      <c r="K51" s="105"/>
      <c r="L51" s="105"/>
      <c r="M51" s="76"/>
      <c r="N51" s="107" t="s">
        <v>3416</v>
      </c>
      <c r="O51" s="107"/>
      <c r="P51" s="107"/>
      <c r="Q51" s="107"/>
      <c r="R51" s="105"/>
      <c r="S51" s="105"/>
      <c r="T51" s="105"/>
    </row>
    <row r="52" spans="2:22" ht="5.9" customHeight="1" x14ac:dyDescent="0.35">
      <c r="B52" s="74"/>
      <c r="C52" s="74"/>
      <c r="D52" s="76"/>
      <c r="E52" s="76"/>
      <c r="F52" s="76"/>
      <c r="G52" s="76"/>
      <c r="H52" s="74"/>
      <c r="I52" s="74"/>
      <c r="J52" s="74"/>
      <c r="K52" s="27"/>
      <c r="L52" s="27"/>
      <c r="M52" s="76"/>
      <c r="N52" s="74"/>
      <c r="O52" s="74"/>
      <c r="P52" s="74"/>
      <c r="Q52" s="74"/>
      <c r="R52" s="27"/>
      <c r="S52" s="27"/>
      <c r="T52" s="27"/>
    </row>
    <row r="53" spans="2:22" ht="14.15" customHeight="1" x14ac:dyDescent="0.35">
      <c r="B53" s="108" t="s">
        <v>3365</v>
      </c>
      <c r="C53" s="108"/>
      <c r="D53" s="15"/>
      <c r="E53" s="15"/>
      <c r="F53" s="15"/>
      <c r="G53" s="15"/>
      <c r="M53" s="76"/>
    </row>
    <row r="54" spans="2:22" ht="17.149999999999999" customHeight="1" x14ac:dyDescent="0.35">
      <c r="B54" s="104" t="s">
        <v>3392</v>
      </c>
      <c r="C54" s="104"/>
      <c r="D54" s="109"/>
      <c r="E54" s="109"/>
      <c r="F54" s="109"/>
      <c r="G54" s="15"/>
      <c r="H54" s="104" t="s">
        <v>3395</v>
      </c>
      <c r="I54" s="104"/>
      <c r="J54" s="104"/>
      <c r="K54" s="109"/>
      <c r="L54" s="109"/>
      <c r="M54" s="21"/>
      <c r="N54" s="104" t="s">
        <v>3412</v>
      </c>
      <c r="O54" s="104"/>
      <c r="P54" s="104"/>
      <c r="Q54" s="74"/>
      <c r="R54" s="105"/>
      <c r="S54" s="105"/>
      <c r="T54" s="105"/>
    </row>
    <row r="55" spans="2:22" ht="5.9" customHeight="1" x14ac:dyDescent="0.35">
      <c r="B55" s="74"/>
      <c r="C55" s="74"/>
      <c r="D55" s="21"/>
      <c r="E55" s="24"/>
      <c r="F55" s="24"/>
      <c r="G55" s="21"/>
      <c r="H55" s="21"/>
      <c r="I55" s="21"/>
      <c r="J55" s="21"/>
      <c r="K55" s="24"/>
      <c r="L55" s="24"/>
      <c r="M55" s="21"/>
      <c r="N55" s="21"/>
      <c r="O55" s="21"/>
      <c r="P55" s="21"/>
      <c r="Q55" s="21"/>
      <c r="R55" s="24"/>
      <c r="S55" s="24"/>
      <c r="T55" s="21"/>
    </row>
    <row r="56" spans="2:22" ht="17.149999999999999" customHeight="1" x14ac:dyDescent="0.35">
      <c r="B56" s="104" t="s">
        <v>3406</v>
      </c>
      <c r="C56" s="104"/>
      <c r="D56" s="63"/>
      <c r="E56" s="58" t="s">
        <v>3355</v>
      </c>
      <c r="F56" s="64"/>
      <c r="G56" s="57" t="s">
        <v>3356</v>
      </c>
      <c r="H56" s="114"/>
      <c r="I56" s="114"/>
      <c r="J56" s="28" t="s">
        <v>3357</v>
      </c>
      <c r="K56" s="118" t="s">
        <v>3409</v>
      </c>
      <c r="L56" s="118"/>
      <c r="M56" s="29"/>
      <c r="N56" s="63"/>
      <c r="O56" s="58" t="s">
        <v>3355</v>
      </c>
      <c r="P56" s="63"/>
      <c r="Q56" s="57" t="s">
        <v>3356</v>
      </c>
      <c r="R56" s="114"/>
      <c r="S56" s="114"/>
      <c r="T56" s="28" t="s">
        <v>3357</v>
      </c>
    </row>
    <row r="57" spans="2:22" ht="5.9" customHeight="1" x14ac:dyDescent="0.3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2" ht="5.9" customHeight="1" x14ac:dyDescent="0.35"/>
    <row r="59" spans="2:22" ht="14.15" customHeight="1" x14ac:dyDescent="0.35">
      <c r="B59" s="132" t="s">
        <v>33</v>
      </c>
      <c r="C59" s="132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2:22" ht="14.15" customHeight="1" x14ac:dyDescent="0.35">
      <c r="B60" s="132"/>
      <c r="C60" s="132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2:22" ht="14.15" customHeight="1" x14ac:dyDescent="0.35">
      <c r="B61" s="132"/>
      <c r="C61" s="132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</row>
    <row r="62" spans="2:22" ht="5.9" customHeight="1" x14ac:dyDescent="0.35">
      <c r="B62" s="68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2" ht="5.9" customHeight="1" x14ac:dyDescent="0.35"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2:22" ht="14.15" customHeight="1" x14ac:dyDescent="0.35">
      <c r="B64" s="131" t="s">
        <v>34</v>
      </c>
      <c r="C64" s="131"/>
      <c r="D64" s="131"/>
      <c r="E64" s="72"/>
      <c r="F64" s="108" t="s">
        <v>3397</v>
      </c>
      <c r="G64" s="108"/>
      <c r="H64" s="108"/>
      <c r="I64" s="73"/>
      <c r="J64" s="111"/>
      <c r="K64" s="111"/>
      <c r="L64" s="111"/>
      <c r="M64" s="111"/>
      <c r="N64" s="111"/>
      <c r="O64" s="17"/>
      <c r="P64" s="66" t="s">
        <v>3343</v>
      </c>
      <c r="Q64" s="73"/>
      <c r="R64" s="128"/>
      <c r="S64" s="128"/>
      <c r="T64" s="128"/>
    </row>
    <row r="65" spans="2:20" ht="5.9" customHeight="1" x14ac:dyDescent="0.35">
      <c r="B65" s="3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2:20" ht="14.15" customHeight="1" x14ac:dyDescent="0.35">
      <c r="B66" s="18"/>
      <c r="C66" s="18"/>
      <c r="D66" s="18"/>
      <c r="E66" s="18"/>
      <c r="F66" s="108" t="s">
        <v>3398</v>
      </c>
      <c r="G66" s="108"/>
      <c r="H66" s="108"/>
      <c r="I66" s="73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</row>
    <row r="67" spans="2:20" ht="5.9" customHeight="1" x14ac:dyDescent="0.35">
      <c r="B67" s="14"/>
      <c r="C67" s="14"/>
      <c r="D67" s="14"/>
      <c r="E67" s="14"/>
      <c r="F67" s="14"/>
      <c r="G67" s="14"/>
      <c r="H67" s="14"/>
      <c r="I67" s="14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2:20" ht="5.9" customHeight="1" x14ac:dyDescent="0.35"/>
    <row r="69" spans="2:20" ht="14.15" customHeight="1" x14ac:dyDescent="0.35">
      <c r="B69" s="61" t="s">
        <v>3359</v>
      </c>
    </row>
    <row r="70" spans="2:20" ht="14.15" customHeight="1" x14ac:dyDescent="0.35">
      <c r="B70" s="59" t="s">
        <v>3389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2:20" ht="14.15" customHeight="1" x14ac:dyDescent="0.35">
      <c r="B71" s="59" t="s">
        <v>3388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2:20" ht="14.15" customHeight="1" x14ac:dyDescent="0.35">
      <c r="B72" s="59" t="s">
        <v>3415</v>
      </c>
    </row>
    <row r="73" spans="2:20" ht="5.9" customHeight="1" x14ac:dyDescent="0.35"/>
  </sheetData>
  <sheetProtection algorithmName="SHA-512" hashValue="qZPqjfU2tB++bGZF/ss2f2XXNR8UegbZERrXuDGfu/clKQu1XeuM2/2+qdjUX2DSAQ41crxrYqhn8ybgLDi5cQ==" saltValue="guGXJk0e5t78p8EXDJ0QIA==" spinCount="100000" sheet="1" objects="1" scenarios="1"/>
  <mergeCells count="92">
    <mergeCell ref="B61:C61"/>
    <mergeCell ref="B24:D24"/>
    <mergeCell ref="F66:H66"/>
    <mergeCell ref="J66:T66"/>
    <mergeCell ref="B59:C59"/>
    <mergeCell ref="B64:D64"/>
    <mergeCell ref="F64:H64"/>
    <mergeCell ref="J64:N64"/>
    <mergeCell ref="R64:T64"/>
    <mergeCell ref="R54:T54"/>
    <mergeCell ref="B56:C56"/>
    <mergeCell ref="H56:I56"/>
    <mergeCell ref="K56:L56"/>
    <mergeCell ref="R56:S56"/>
    <mergeCell ref="N54:P54"/>
    <mergeCell ref="B53:C53"/>
    <mergeCell ref="B54:C54"/>
    <mergeCell ref="D54:F54"/>
    <mergeCell ref="H54:J54"/>
    <mergeCell ref="K54:L54"/>
    <mergeCell ref="R49:S49"/>
    <mergeCell ref="R51:T51"/>
    <mergeCell ref="B51:C51"/>
    <mergeCell ref="D51:F51"/>
    <mergeCell ref="H51:J51"/>
    <mergeCell ref="K51:L51"/>
    <mergeCell ref="B49:C49"/>
    <mergeCell ref="D49:F49"/>
    <mergeCell ref="H49:J49"/>
    <mergeCell ref="K49:L49"/>
    <mergeCell ref="N49:P49"/>
    <mergeCell ref="N51:Q51"/>
    <mergeCell ref="K45:N45"/>
    <mergeCell ref="B47:C47"/>
    <mergeCell ref="H47:I47"/>
    <mergeCell ref="K47:L47"/>
    <mergeCell ref="R47:S47"/>
    <mergeCell ref="B28:H28"/>
    <mergeCell ref="B30:H30"/>
    <mergeCell ref="R45:T45"/>
    <mergeCell ref="B37:C37"/>
    <mergeCell ref="D37:H37"/>
    <mergeCell ref="N37:P37"/>
    <mergeCell ref="R37:T37"/>
    <mergeCell ref="B39:C39"/>
    <mergeCell ref="B40:C40"/>
    <mergeCell ref="D40:F40"/>
    <mergeCell ref="H40:J40"/>
    <mergeCell ref="K40:L40"/>
    <mergeCell ref="B43:D43"/>
    <mergeCell ref="B45:C45"/>
    <mergeCell ref="D45:F45"/>
    <mergeCell ref="H45:J45"/>
    <mergeCell ref="B33:D33"/>
    <mergeCell ref="B35:C35"/>
    <mergeCell ref="D35:F35"/>
    <mergeCell ref="H35:J35"/>
    <mergeCell ref="K35:L35"/>
    <mergeCell ref="B19:D19"/>
    <mergeCell ref="F19:L19"/>
    <mergeCell ref="B21:D21"/>
    <mergeCell ref="F21:T21"/>
    <mergeCell ref="D26:H26"/>
    <mergeCell ref="J26:T26"/>
    <mergeCell ref="B26:C26"/>
    <mergeCell ref="P7:T7"/>
    <mergeCell ref="B9:D9"/>
    <mergeCell ref="F9:J9"/>
    <mergeCell ref="L9:N9"/>
    <mergeCell ref="P9:T9"/>
    <mergeCell ref="F2:J2"/>
    <mergeCell ref="K2:N2"/>
    <mergeCell ref="B5:D5"/>
    <mergeCell ref="B7:D7"/>
    <mergeCell ref="F7:J7"/>
    <mergeCell ref="L7:N7"/>
    <mergeCell ref="B60:C60"/>
    <mergeCell ref="B11:D11"/>
    <mergeCell ref="F11:J11"/>
    <mergeCell ref="L11:N11"/>
    <mergeCell ref="P11:T11"/>
    <mergeCell ref="B13:D13"/>
    <mergeCell ref="F13:J13"/>
    <mergeCell ref="L13:N13"/>
    <mergeCell ref="P13:T13"/>
    <mergeCell ref="B15:D15"/>
    <mergeCell ref="F15:L15"/>
    <mergeCell ref="N35:P35"/>
    <mergeCell ref="R35:T35"/>
    <mergeCell ref="D59:T61"/>
    <mergeCell ref="B17:D17"/>
    <mergeCell ref="F17:L17"/>
  </mergeCells>
  <conditionalFormatting sqref="F13:J13">
    <cfRule type="expression" dxfId="36" priority="30">
      <formula>AND($B$13="Mark Description:",$F$13="")</formula>
    </cfRule>
  </conditionalFormatting>
  <conditionalFormatting sqref="F11 P7 P9 D26 J28 J30">
    <cfRule type="containsBlanks" dxfId="35" priority="39">
      <formula>LEN(TRIM(D7))=0</formula>
    </cfRule>
  </conditionalFormatting>
  <conditionalFormatting sqref="J64:N64 R64:T64 J66:T66">
    <cfRule type="containsBlanks" dxfId="34" priority="29">
      <formula>LEN(TRIM(J64))=0</formula>
    </cfRule>
  </conditionalFormatting>
  <conditionalFormatting sqref="K35:L35">
    <cfRule type="expression" dxfId="33" priority="28">
      <formula>AND(ISBLANK($K$35)=TRUE,OR(ISBLANK($D$35)=FALSE,ISBLANK($R$35)=FALSE,ISBLANK($D$37)=FALSE,ISBLANK($R$37)=FALSE,ISBLANK($D$40)=FALSE,ISBLANK($K$40)=FALSE))</formula>
    </cfRule>
  </conditionalFormatting>
  <conditionalFormatting sqref="R35:T35">
    <cfRule type="expression" dxfId="32" priority="27">
      <formula>AND(ISBLANK($R$35)=TRUE,ISBLANK($K$35)=FALSE)</formula>
    </cfRule>
  </conditionalFormatting>
  <conditionalFormatting sqref="D37">
    <cfRule type="expression" dxfId="31" priority="26">
      <formula>AND(ISBLANK($D$37)=TRUE,OR(ISBLANK($K$35)=FALSE,ISBLANK($R$35)=FALSE,ISBLANK($D$35)=FALSE,ISBLANK($R$37)=FALSE,ISBLANK($D$40)=FALSE,ISBLANK($K$40)=FALSE))</formula>
    </cfRule>
  </conditionalFormatting>
  <conditionalFormatting sqref="D49">
    <cfRule type="expression" dxfId="30" priority="31">
      <formula>AND(ISBLANK(HEastingMaintenance)=TRUE,OR(ISBLANK(HDatum)=FALSE,ISBLANK(HFixedByMaintenance)=FALSE,ISBLANK(HDateMaintenance)=FALSE,ISBLANK(HNorthingMaintenance)=FALSE,ISBLANK(HZoneMaintenance)=FALSE,ISBLANK(HPUMaintenance)=FALSE),OR(AND(ISBLANK(HLatMaintenance)=TRUE,ISBLANK(HLatM)=TRUE,ISBLANK(HLatSMaintenance)=TRUE,ISBLANK(HLongDMaintenance)=TRUE,ISBLANK(HLongMMaintenance)=TRUE,ISBLANK(HLongSMaintenance)=TRUE),OR(ISBLANK(HNorthingMaintenance)=FALSE,ISBLANK(HZoneMaintenance)=FALSE)))</formula>
    </cfRule>
  </conditionalFormatting>
  <conditionalFormatting sqref="R49">
    <cfRule type="expression" dxfId="29" priority="32">
      <formula>AND(ISBLANK(HZoneMaintenance)=TRUE,OR(ISBLANK(HDatum)=FALSE,ISBLANK(HFixedByMaintenance)=FALSE,ISBLANK(HDateMaintenance)=FALSE,ISBLANK(HEastingMaintenance)=FALSE,ISBLANK(HNorthingMaintenance)=FALSE,ISBLANK(HPUMaintenance)=FALSE),OR(AND(ISBLANK(HLatMaintenance)=TRUE,ISBLANK(HLatM)=TRUE,ISBLANK(HLatSMaintenance)=TRUE,ISBLANK(HLongDMaintenance)=TRUE,ISBLANK(HLongMMaintenance)=TRUE,ISBLANK(HLongSMaintenance)=TRUE),OR(ISBLANK(HEastingMaintenance)=FALSE,ISBLANK(HNorthingMaintenance)=FALSE)))</formula>
    </cfRule>
  </conditionalFormatting>
  <conditionalFormatting sqref="K40">
    <cfRule type="expression" dxfId="28" priority="33">
      <formula>AND(ISBLANK($K$40)=TRUE,OR(ISBLANK($K$35)=FALSE,ISBLANK($R$35)=FALSE,ISBLANK($D$37)=FALSE,ISBLANK($R$37)=FALSE,ISBLANK($D$40)=FALSE,ISBLANK($D$35)=FALSE))</formula>
    </cfRule>
  </conditionalFormatting>
  <conditionalFormatting sqref="D40:F40">
    <cfRule type="expression" dxfId="27" priority="25">
      <formula>AND(ISBLANK($D$40)=TRUE,OR(ISBLANK($K$35)=FALSE,ISBLANK($R$35)=FALSE,ISBLANK($D$37)=FALSE,ISBLANK($R$37)=FALSE,ISBLANK($D$35)=FALSE,ISBLANK($K$40)=FALSE))</formula>
    </cfRule>
  </conditionalFormatting>
  <conditionalFormatting sqref="R37:T37">
    <cfRule type="expression" dxfId="26" priority="24">
      <formula>AND(ISBLANK(R37)=TRUE,OR(ISBLANK($K$35)=FALSE,ISBLANK($R$35)=FALSE,ISBLANK($D$37)=FALSE,ISBLANK(VHeightMaintenance)=FALSE,ISBLANK($D$40)=FALSE,ISBLANK($K$40)=FALSE))</formula>
    </cfRule>
  </conditionalFormatting>
  <conditionalFormatting sqref="D35:F35">
    <cfRule type="expression" dxfId="25" priority="23">
      <formula>AND(ISBLANK($D$35)=TRUE,OR(ISBLANK($K$35)=FALSE,ISBLANK($R$35)=FALSE,ISBLANK($D$37)=FALSE,ISBLANK($R$37)=FALSE,ISBLANK($D$40)=FALSE,ISBLANK($K$40)=FALSE))</formula>
    </cfRule>
  </conditionalFormatting>
  <conditionalFormatting sqref="R54:T54">
    <cfRule type="expression" dxfId="24" priority="36">
      <formula>AND(ISBLANK(HOEhtMaintenance)=TRUE,OR(AND(ISBLANK(HFixedByMaintenance)=FALSE,HFixedByMaintenance&lt;&gt;"GNSS AUSPOS",HFixedByMaintenance&lt;&gt;"GNSS Network RTK",HFixedByMaintenance&lt;&gt;"GNSS Single Point Position",HFixedByMaintenance&lt;&gt;"Traverse"),OR(ISBLANK(HONumberMaintenance)=FALSE,ISBLANK(HODatumMaintenance)=FALSE,ISBLANK(HOLatMaintenance)=FALSE,ISBLANK(HOLatM)=FALSE,ISBLANK(HOLatSMaintenance)=FALSE,ISBLANK(HOLongMaintenance)=FALSE,ISBLANK(HOLongM)=FALSE,ISBLANK(HOLongSMaintenance)=FALSE)))</formula>
    </cfRule>
  </conditionalFormatting>
  <conditionalFormatting sqref="K54">
    <cfRule type="expression" dxfId="23" priority="37">
      <formula>AND(ISBLANK(HODatumMaintenance)=TRUE,OR(AND(ISBLANK(HFixedByMaintenance)=FALSE,HFixedByMaintenance&lt;&gt;"GNSS AUSPOS",HFixedByMaintenance&lt;&gt;"GNSS Network RTK",HFixedByMaintenance&lt;&gt;"GNSS Single Point Position"),OR(ISBLANK(HONumberMaintenance)=FALSE,ISBLANK(HOEhtMaintenance)=FALSE,ISBLANK(HOLatMaintenance)=FALSE,ISBLANK(HOLatM)=FALSE,ISBLANK(HOLatSMaintenance)=FALSE,ISBLANK(HOLongMaintenance)=FALSE,ISBLANK(HOLongM)=FALSE,ISBLANK(HOLongSMaintenance)=FALSE)))</formula>
    </cfRule>
  </conditionalFormatting>
  <conditionalFormatting sqref="D54:F54">
    <cfRule type="expression" dxfId="22" priority="38">
      <formula>AND(ISBLANK(HONumberMaintenance)=TRUE,OR(AND(ISBLANK(HFixedByMaintenance)=FALSE,HFixedByMaintenance&lt;&gt;"GNSS AUSPOS",HFixedByMaintenance&lt;&gt;"GNSS Network RTK",HFixedByMaintenance&lt;&gt;"GNSS Single Point Position"),OR(ISBLANK(HODatumMaintenance)=FALSE,ISBLANK(HOEhtMaintenance)=FALSE,ISBLANK(HOLatMaintenance)=FALSE,ISBLANK(HOLatM)=FALSE,ISBLANK(HOLatSMaintenance)=FALSE,ISBLANK(HOLongMaintenance)=FALSE,ISBLANK(HOLongM)=FALSE,ISBLANK(HOLongSMaintenance)=FALSE)))</formula>
    </cfRule>
  </conditionalFormatting>
  <conditionalFormatting sqref="D47">
    <cfRule type="expression" dxfId="21" priority="22">
      <formula>AND(ISBLANK(HLatMaintenance)=TRUE,OR(ISBLANK(HDatum)=FALSE,ISBLANK(HFixedByMaintenance)=FALSE,ISBLANK(HDateMaintenance)=FALSE,ISBLANK(HLatM)=FALSE,ISBLANK(HLatSMaintenance)=FALSE,ISBLANK(HLongDMaintenance)=FALSE,ISBLANK(HLongMMaintenance)=FALSE,ISBLANK(HLongSMaintenance)=FALSE,ISBLANK(HPUMaintenance)=FALSE),OR(AND(ISBLANK(HEastingMaintenance)=TRUE,ISBLANK(HNorthingMaintenance)=TRUE,ISBLANK(HZoneMaintenance)=TRUE),OR(ISBLANK(HLatM)=FALSE,ISBLANK(HLatSMaintenance)=FALSE,ISBLANK(HLongDMaintenance)=FALSE,ISBLANK(HLongMMaintenance)=FALSE,ISBLANK(HLongSMaintenance)=FALSE)))</formula>
    </cfRule>
  </conditionalFormatting>
  <conditionalFormatting sqref="K51:L51">
    <cfRule type="expression" dxfId="20" priority="34">
      <formula>AND(ISBLANK(EhtMaintenance)=TRUE,AND(HFixedByMaintenance&lt;&gt;"Traverse",ISBLANK(HFixedByMaintenance)=FALSE))</formula>
    </cfRule>
  </conditionalFormatting>
  <conditionalFormatting sqref="R51:T51">
    <cfRule type="expression" dxfId="19" priority="35">
      <formula>AND(ISBLANK(VPUMaintenance)=TRUE,AND(HFixedByMaintenance&lt;&gt;"Traverse",ISBLANK(HFixedByMaintenance)=FALSE))</formula>
    </cfRule>
  </conditionalFormatting>
  <conditionalFormatting sqref="F47">
    <cfRule type="expression" dxfId="18" priority="21">
      <formula>AND(ISBLANK(HLatM)=TRUE,OR(ISBLANK(HDatum)=FALSE,ISBLANK(HFixedByMaintenance)=FALSE,ISBLANK(HDateMaintenance)=FALSE,ISBLANK(HLatMaintenance)=FALSE,ISBLANK(HLatSMaintenance)=FALSE,ISBLANK(HLongDMaintenance)=FALSE,ISBLANK(HLongMMaintenance)=FALSE,ISBLANK(HLongSMaintenance)=FALSE,ISBLANK(HPUMaintenance)=FALSE),OR(AND(ISBLANK(HEastingMaintenance)=TRUE,ISBLANK(HNorthingMaintenance)=TRUE,ISBLANK(HZoneMaintenance)=TRUE),OR(ISBLANK(HLatMaintenance)=FALSE,ISBLANK(HLatSMaintenance)=FALSE,ISBLANK(HLongDMaintenance)=FALSE,ISBLANK(HLongMMaintenance)=FALSE,ISBLANK(HLongSMaintenance)=FALSE)))</formula>
    </cfRule>
  </conditionalFormatting>
  <conditionalFormatting sqref="H47:I47">
    <cfRule type="expression" dxfId="17" priority="20">
      <formula>AND(ISBLANK(HLatSMaintenance)=TRUE,OR(ISBLANK(HDatum)=FALSE,ISBLANK(HFixedByMaintenance)=FALSE,ISBLANK(HDateMaintenance)=FALSE,ISBLANK(HLatMaintenance)=FALSE,ISBLANK(HLatM)=FALSE,ISBLANK(HLongDMaintenance)=FALSE,ISBLANK(HLongMMaintenance)=FALSE,ISBLANK(HLongSMaintenance)=FALSE,ISBLANK(HPUMaintenance)=FALSE),OR(AND(ISBLANK(HEastingMaintenance)=TRUE,ISBLANK(HNorthingMaintenance)=TRUE,ISBLANK(HZoneMaintenance)=TRUE),OR(ISBLANK(HLatMaintenance)=FALSE,ISBLANK(HLatM)=FALSE,ISBLANK(HLongDMaintenance)=FALSE,ISBLANK(HLongMMaintenance)=FALSE,ISBLANK(HLongSMaintenance)=FALSE)))</formula>
    </cfRule>
  </conditionalFormatting>
  <conditionalFormatting sqref="N47">
    <cfRule type="expression" dxfId="16" priority="19">
      <formula>AND(ISBLANK(HLongDMaintenance)=TRUE,OR(ISBLANK(HDatum)=FALSE,ISBLANK(HFixedByMaintenance)=FALSE,ISBLANK(HDateMaintenance)=FALSE,ISBLANK(HLatMaintenance)=FALSE,ISBLANK(HLatM)=FALSE,ISBLANK(HLatSMaintenance)=FALSE,ISBLANK(HLongMMaintenance)=FALSE,ISBLANK(HLongSMaintenance)=FALSE,ISBLANK(HPUMaintenance)=FALSE),OR(AND(ISBLANK(HEastingMaintenance)=TRUE,ISBLANK(HNorthingMaintenance)=TRUE,ISBLANK(HZoneMaintenance)=TRUE),OR(ISBLANK(HLatMaintenance)=FALSE,ISBLANK(HLatM)=FALSE,ISBLANK(HLatSMaintenance)=FALSE,ISBLANK(HLongMMaintenance)=FALSE,ISBLANK(HLongSMaintenance)=FALSE)))</formula>
    </cfRule>
  </conditionalFormatting>
  <conditionalFormatting sqref="P47">
    <cfRule type="expression" dxfId="15" priority="18">
      <formula>AND(ISBLANK(HLongMMaintenance)=TRUE,OR(ISBLANK(HDatum)=FALSE,ISBLANK(HFixedByMaintenance)=FALSE,ISBLANK(HDateMaintenance)=FALSE,ISBLANK(HLatMaintenance)=FALSE,ISBLANK(HLatM)=FALSE,ISBLANK(HLatSMaintenance)=FALSE,ISBLANK(HLongDMaintenance)=FALSE,ISBLANK(HLongSMaintenance)=FALSE,ISBLANK(HPUMaintenance)=FALSE),OR(AND(ISBLANK(HEastingMaintenance)=TRUE,ISBLANK(HNorthingMaintenance)=TRUE,ISBLANK(HZoneMaintenance)=TRUE),OR(ISBLANK(HLatMaintenance)=FALSE,ISBLANK(HLatM)=FALSE,ISBLANK(HLatSMaintenance)=FALSE,ISBLANK(HLongDMaintenance)=FALSE,ISBLANK(HLongSMaintenance)=FALSE)))</formula>
    </cfRule>
  </conditionalFormatting>
  <conditionalFormatting sqref="R47:S47">
    <cfRule type="expression" dxfId="14" priority="17">
      <formula>AND(ISBLANK(HLongSMaintenance)=TRUE,OR(ISBLANK(HDatum)=FALSE,ISBLANK(HFixedByMaintenance)=FALSE,ISBLANK(HDateMaintenance)=FALSE,ISBLANK(HLatMaintenance)=FALSE,ISBLANK(HLatM)=FALSE,ISBLANK(HLatSMaintenance)=FALSE,ISBLANK(HLongDMaintenance)=FALSE,ISBLANK(HLongMMaintenance)=FALSE,ISBLANK(HPUMaintenance)=FALSE),OR(AND(ISBLANK(HEastingMaintenance)=TRUE,ISBLANK(HNorthingMaintenance)=TRUE,ISBLANK(HZoneMaintenance)=TRUE),OR(ISBLANK(HLatMaintenance)=FALSE,ISBLANK(HLatM)=FALSE,ISBLANK(HLatSMaintenance)=FALSE,ISBLANK(HLongDMaintenance)=FALSE,ISBLANK(HLongMMaintenance)=FALSE)))</formula>
    </cfRule>
  </conditionalFormatting>
  <conditionalFormatting sqref="P56">
    <cfRule type="expression" dxfId="13" priority="16">
      <formula>AND(ISBLANK(HOLongM)=TRUE,OR(AND(ISBLANK(HFixedByMaintenance)=FALSE,HFixedByMaintenance&lt;&gt;"GNSS AUSPOS",HFixedByMaintenance&lt;&gt;"GNSS Network RTK",HFixedByMaintenance&lt;&gt;"GNSS Single Point Position"),OR(ISBLANK(HONumberMaintenance)=FALSE,ISBLANK(HODatumMaintenance)=FALSE,ISBLANK(HOEhtMaintenance)=FALSE,ISBLANK(HOLatMaintenance)=FALSE,ISBLANK(HOLatM)=FALSE,ISBLANK(HOLatSMaintenance)=FALSE,ISBLANK(HOLongMaintenance)=FALSE,ISBLANK(HOLongSMaintenance)=FALSE)))</formula>
    </cfRule>
  </conditionalFormatting>
  <conditionalFormatting sqref="R56:S56">
    <cfRule type="expression" dxfId="12" priority="15">
      <formula>AND(ISBLANK(HOLongSMaintenance)=TRUE,OR(AND(ISBLANK(HFixedByMaintenance)=FALSE,HFixedByMaintenance&lt;&gt;"GNSS AUSPOS",HFixedByMaintenance&lt;&gt;"GNSS Network RTK",HFixedByMaintenance&lt;&gt;"GNSS Single Point Position"),OR(ISBLANK(HONumberMaintenance)=FALSE,ISBLANK(HODatumMaintenance)=FALSE,ISBLANK(HOEhtMaintenance)=FALSE,ISBLANK(HOLatMaintenance)=FALSE,ISBLANK(HOLatM)=FALSE,ISBLANK(HOLatSMaintenance)=FALSE,ISBLANK(HOLongMaintenance)=FALSE,ISBLANK(HOLongM)=FALSE)))</formula>
    </cfRule>
  </conditionalFormatting>
  <conditionalFormatting sqref="N56">
    <cfRule type="expression" dxfId="11" priority="14">
      <formula>AND(ISBLANK(HOLongMaintenance)=TRUE,OR(AND(ISBLANK(HFixedByMaintenance)=FALSE,HFixedByMaintenance&lt;&gt;"GNSS AUSPOS",HFixedByMaintenance&lt;&gt;"GNSS Network RTK",HFixedByMaintenance&lt;&gt;"GNSS Single Point Position"),OR(ISBLANK(HONumberMaintenance)=FALSE,ISBLANK(HODatumMaintenance)=FALSE,ISBLANK(HOEhtMaintenance)=FALSE,ISBLANK(HOLatMaintenance)=FALSE,ISBLANK(HOLatM)=FALSE,ISBLANK(HOLatSMaintenance)=FALSE,ISBLANK(HOLongM)=FALSE,ISBLANK(HOLongSMaintenance)=FALSE)))</formula>
    </cfRule>
  </conditionalFormatting>
  <conditionalFormatting sqref="H56:I56">
    <cfRule type="expression" dxfId="10" priority="13">
      <formula>AND(ISBLANK(HOLatSMaintenance)=TRUE,OR(AND(ISBLANK(HFixedByMaintenance)=FALSE,HFixedByMaintenance&lt;&gt;"GNSS AUSPOS",HFixedByMaintenance&lt;&gt;"GNSS Network RTK",HFixedByMaintenance&lt;&gt;"GNSS Single Point Position"),OR(ISBLANK(HONumberMaintenance)=FALSE,ISBLANK(HODatumMaintenance)=FALSE,ISBLANK(HOEhtMaintenance)=FALSE,ISBLANK(HOLatMaintenance)=FALSE,ISBLANK(HOLatM)=FALSE,ISBLANK(HOLongMaintenance)=FALSE,ISBLANK(HOLongM)=FALSE,ISBLANK(HOLongSMaintenance)=FALSE)))</formula>
    </cfRule>
  </conditionalFormatting>
  <conditionalFormatting sqref="F56">
    <cfRule type="expression" dxfId="9" priority="12">
      <formula>AND(ISBLANK(HOLatM)=TRUE,OR(AND(ISBLANK(HFixedByMaintenance)=FALSE,HFixedByMaintenance&lt;&gt;"GNSS AUSPOS",HFixedByMaintenance&lt;&gt;"GNSS Network RTK",HFixedByMaintenance&lt;&gt;"GNSS Single Point Position"),OR(ISBLANK(HONumberMaintenance)=FALSE,ISBLANK(HODatumMaintenance)=FALSE,ISBLANK(HOEhtMaintenance)=FALSE,ISBLANK(HOLatMaintenance)=FALSE,ISBLANK(HOLatSMaintenance)=FALSE,ISBLANK(HOLongMaintenance)=FALSE,ISBLANK(HOLongM)=FALSE,ISBLANK(HOLongSMaintenance)=FALSE)))</formula>
    </cfRule>
  </conditionalFormatting>
  <conditionalFormatting sqref="D56">
    <cfRule type="expression" dxfId="8" priority="11">
      <formula>AND(ISBLANK(HOLatMaintenance)=TRUE,OR(AND(ISBLANK(HFixedByMaintenance)=FALSE,HFixedByMaintenance&lt;&gt;"GNSS AUSPOS",HFixedByMaintenance&lt;&gt;"GNSS Network RTK",HFixedByMaintenance&lt;&gt;"GNSS Single Point Position"),OR(ISBLANK(HONumberMaintenance)=FALSE,ISBLANK(HODatumMaintenance)=FALSE,ISBLANK(HOEhtMaintenance)=FALSE,ISBLANK(HOLatM)=FALSE,ISBLANK(HOLatSMaintenance)=FALSE,ISBLANK(HOLongMaintenance)=FALSE,ISBLANK(HOLongM)=FALSE,ISBLANK(HOLongSMaintenance)=FALSE)))</formula>
    </cfRule>
  </conditionalFormatting>
  <conditionalFormatting sqref="K2 P13">
    <cfRule type="containsBlanks" dxfId="7" priority="10">
      <formula>LEN(TRIM(K2))=0</formula>
    </cfRule>
  </conditionalFormatting>
  <conditionalFormatting sqref="D51">
    <cfRule type="expression" dxfId="6" priority="9">
      <formula>AND(ISBLANK(HPUMaintenance)=TRUE,ISBLANK(HFixedByMaintenance)=FALSE)</formula>
    </cfRule>
  </conditionalFormatting>
  <conditionalFormatting sqref="K49:L49">
    <cfRule type="expression" dxfId="5" priority="8">
      <formula>AND(ISBLANK(HNorthingMaintenance)=TRUE,OR(ISBLANK(HDatum)=FALSE,ISBLANK(HFixedByMaintenance)=FALSE,ISBLANK(HDateMaintenance)=FALSE,ISBLANK(HEastingMaintenance)=FALSE,ISBLANK(HZoneMaintenance)=FALSE,ISBLANK(HPUMaintenance)=FALSE),OR(AND(ISBLANK(HLatMaintenance)=TRUE,ISBLANK(HLatM)=TRUE,ISBLANK(HLatSMaintenance)=TRUE,ISBLANK(HLongDMaintenance)=TRUE,ISBLANK(HLongMMaintenance)=TRUE,ISBLANK(HLongSMaintenance)=TRUE),OR(ISBLANK(HEastingMaintenance)=FALSE,ISBLANK(HZoneMaintenance)=FALSE)))</formula>
    </cfRule>
  </conditionalFormatting>
  <conditionalFormatting sqref="M56">
    <cfRule type="expression" dxfId="4" priority="41">
      <formula>AND(#REF!="",$L$45&lt;&gt;"",$L$45&lt;&gt;"GNSS AUSPOS",$L$45&lt;&gt;"GNSS Network RTK",$L$45&lt;&gt;"GNSS Single Point Position")</formula>
    </cfRule>
  </conditionalFormatting>
  <conditionalFormatting sqref="F17:L17">
    <cfRule type="expression" dxfId="3" priority="7">
      <formula>AND(ISBLANK($F$17)=TRUE,ISBLANK($F$15)=FALSE)</formula>
    </cfRule>
  </conditionalFormatting>
  <conditionalFormatting sqref="D45:F45">
    <cfRule type="expression" dxfId="2" priority="5">
      <formula>AND(ISBLANK(HDatum)=TRUE,OR(ISBLANK(HFixedByMaintenance)=FALSE,ISBLANK(HDateMaintenance)=FALSE,ISBLANK(HLatMaintenance)=FALSE,ISBLANK(HLatM)=FALSE,ISBLANK(HLatSMaintenance)=FALSE,ISBLANK(HLongDMaintenance)=FALSE,ISBLANK(HLongMMaintenance)=FALSE,ISBLANK(HLongSMaintenance)=FALSE,ISBLANK(HEastingMaintenance)=FALSE,ISBLANK(HNorthingMaintenance)=FALSE,ISBLANK(HZoneMaintenance)=FALSE,ISBLANK(HPUMaintenance)=FALSE))</formula>
    </cfRule>
  </conditionalFormatting>
  <conditionalFormatting sqref="K45:N45">
    <cfRule type="expression" dxfId="1" priority="4">
      <formula>AND(ISBLANK(HFixedByMaintenance)=TRUE,OR(ISBLANK(HDatum)=FALSE,ISBLANK(HDateMaintenance)=FALSE,ISBLANK(HLatMaintenance)=FALSE,ISBLANK(HLatM)=FALSE,ISBLANK(HLatSMaintenance)=FALSE,ISBLANK(HLongDMaintenance)=FALSE,ISBLANK(HLongMMaintenance)=FALSE,ISBLANK(HLongSMaintenance)=FALSE,ISBLANK(HEastingMaintenance)=FALSE,ISBLANK(HNorthingMaintenance)=FALSE,ISBLANK(HZoneMaintenance)=FALSE,ISBLANK(HPUMaintenance)=FALSE))</formula>
    </cfRule>
  </conditionalFormatting>
  <conditionalFormatting sqref="R45:T45">
    <cfRule type="expression" dxfId="0" priority="3">
      <formula>AND(ISBLANK(HDateMaintenance)=TRUE,OR(ISBLANK(HDatum)=FALSE,ISBLANK(HFixedByMaintenance)=FALSE,ISBLANK(HLatMaintenance)=FALSE,ISBLANK(HLatM)=FALSE,ISBLANK(HLatSMaintenance)=FALSE,ISBLANK(HLongDMaintenance)=FALSE,ISBLANK(HLongMMaintenance)=FALSE,ISBLANK(HLongSMaintenance)=FALSE,ISBLANK(HEastingMaintenance)=FALSE,ISBLANK(HNorthingMaintenance)=FALSE,ISBLANK(HZoneMaintenance)=FALSE,ISBLANK(HPUMaintenance)=FALSE))</formula>
    </cfRule>
  </conditionalFormatting>
  <dataValidations count="39">
    <dataValidation type="decimal" errorStyle="warning" allowBlank="1" showInputMessage="1" showErrorMessage="1" errorTitle="Unexpected height value" error="Decimal value between -10 and 1650 is expected" sqref="K40:L40" xr:uid="{9169A59F-6DB5-4791-95E0-959F9938906A}">
      <formula1>-15</formula1>
      <formula2>1650</formula2>
    </dataValidation>
    <dataValidation type="decimal" allowBlank="1" showInputMessage="1" showErrorMessage="1" errorTitle="Unexpected latitude value" error="Latitude (South) seconds must be a decimal or integer between 0 and 59.999999 inclusive." sqref="H56:I56 H47:I47" xr:uid="{FCA6B18C-64D6-4022-AF5A-2B044C215B71}">
      <formula1>0</formula1>
      <formula2>59.999999</formula2>
    </dataValidation>
    <dataValidation type="list" allowBlank="1" showInputMessage="1" showErrorMessage="1" sqref="D37:H37" xr:uid="{35A028F4-E059-47D9-B1F2-DC9E1DB9C6FF}">
      <formula1>AHDFixedByList</formula1>
    </dataValidation>
    <dataValidation type="textLength" operator="lessThanOrEqual" allowBlank="1" showInputMessage="1" showErrorMessage="1" errorTitle="Description too long" error="Value must be less than or equal to 40 characters in length." sqref="F13:J13" xr:uid="{14ECD954-7EB9-433F-BEFF-98994936E920}">
      <formula1>40</formula1>
    </dataValidation>
    <dataValidation type="list" allowBlank="1" showInputMessage="1" showErrorMessage="1" sqref="K45:N45" xr:uid="{3D9BCB81-472A-4A24-9B89-6ADFF775EE40}">
      <formula1>GDAFixedByList</formula1>
    </dataValidation>
    <dataValidation type="whole" errorStyle="warning" allowBlank="1" showInputMessage="1" showErrorMessage="1" errorTitle="Unexpected registered number" error="Please check the registered number is valid" sqref="D54:F54 D40:F40 K2:N2" xr:uid="{4AE6D0F2-340D-4E05-ACE3-5997980B88A9}">
      <formula1>0</formula1>
      <formula2>999999</formula2>
    </dataValidation>
    <dataValidation type="textLength" operator="lessThanOrEqual" allowBlank="1" showInputMessage="1" showErrorMessage="1" sqref="J66:T66" xr:uid="{63135811-A7FD-4A50-8238-8398DC0FE796}">
      <formula1>70</formula1>
    </dataValidation>
    <dataValidation type="date" operator="lessThanOrEqual" allowBlank="1" showInputMessage="1" showErrorMessage="1" errorTitle="Unexpectd Date" error="Date format is DD/MM/YYYY and must be on or before current date." sqref="P13:T13" xr:uid="{A9543159-D6CC-4BAF-BC1E-718D18E19355}">
      <formula1>TODAY()</formula1>
    </dataValidation>
    <dataValidation type="date" errorStyle="warning" operator="lessThanOrEqual" allowBlank="1" showInputMessage="1" showErrorMessage="1" errorTitle="Unexpected Date" error="Date format is DD/MM/YYYY and must be on or before current date." sqref="P11:T11" xr:uid="{44D732B8-E5BB-4E17-AD46-E8892447B026}">
      <formula1>TODAY()</formula1>
    </dataValidation>
    <dataValidation type="decimal" allowBlank="1" showInputMessage="1" showErrorMessage="1" sqref="S40:T40 M40" xr:uid="{6FB21A85-91DA-43DB-8C8B-AA05D5DE474F}">
      <formula1>-25</formula1>
      <formula2>2250</formula2>
    </dataValidation>
    <dataValidation type="whole" allowBlank="1" showInputMessage="1" showErrorMessage="1" errorTitle="Unexpected longitude value" error="Longitude (East) minutes must be an integer between 0 and 59 inclusive." sqref="P56 P47" xr:uid="{6B8BDD0B-F20C-4947-9D21-71A6D8DDC8FE}">
      <formula1>0</formula1>
      <formula2>59</formula2>
    </dataValidation>
    <dataValidation type="whole" allowBlank="1" showInputMessage="1" showErrorMessage="1" errorTitle="Unexpected longitude value" error="Longitude (East) degrees must be an integer between 137 and 154 inclusive." sqref="N56 N47" xr:uid="{DF4B3143-7FD6-4505-AE52-F57AB7BE2DCC}">
      <formula1>137</formula1>
      <formula2>154</formula2>
    </dataValidation>
    <dataValidation type="decimal" allowBlank="1" showInputMessage="1" showErrorMessage="1" errorTitle="Unexpected longitude value" error="Longitude (East) seconds must be a decimal or integer between 0 and 59.999999 inclusive." sqref="R56:S56 R47:S47" xr:uid="{582978AC-9C04-460C-8A22-996D42F6B702}">
      <formula1>0</formula1>
      <formula2>59.999999</formula2>
    </dataValidation>
    <dataValidation type="whole" allowBlank="1" showInputMessage="1" showErrorMessage="1" errorTitle="Unexpected latitude value" error="Latitude (South) minutes must be a positive integer between 0 and 59 inclusive." sqref="F56 F47" xr:uid="{9BC5035F-36E1-423B-A166-857A1383C199}">
      <formula1>0</formula1>
      <formula2>59</formula2>
    </dataValidation>
    <dataValidation type="whole" allowBlank="1" showInputMessage="1" showErrorMessage="1" errorTitle="Unexpected latitude value" error="Latitude (South) degrees must be a positive integer between 9 and 30 inclusive." sqref="D56 D47" xr:uid="{ECFA496D-DAC1-48C3-87B6-791BDFB3FBDB}">
      <formula1>9</formula1>
      <formula2>30</formula2>
    </dataValidation>
    <dataValidation type="list" allowBlank="1" showInputMessage="1" showErrorMessage="1" sqref="K35:M35" xr:uid="{A1FE7366-1BD8-4D9B-8C7B-9C5DAB0270B5}">
      <formula1>CLASSlist</formula1>
    </dataValidation>
    <dataValidation type="list" allowBlank="1" showInputMessage="1" showErrorMessage="1" sqref="R35:T35" xr:uid="{CB0F1577-B3D7-4097-8561-3C5ABB6F21A6}">
      <formula1>GetOrderList2</formula1>
    </dataValidation>
    <dataValidation type="textLength" operator="lessThanOrEqual" allowBlank="1" showInputMessage="1" showErrorMessage="1" error="Value must be less than or equal to 40 characters in length." sqref="F7:J7 F9:J9 J64:N64" xr:uid="{6F16A4C6-A17F-4741-A8D6-28EE4C766E7E}">
      <formula1>40</formula1>
    </dataValidation>
    <dataValidation type="custom" allowBlank="1" showInputMessage="1" showErrorMessage="1" sqref="X49:X50" xr:uid="{14E3F420-3AB4-4FCF-9B35-22177365446D}">
      <formula1>"countif(left(P32,2),""SP"")"</formula1>
    </dataValidation>
    <dataValidation type="textLength" operator="lessThan" allowBlank="1" showInputMessage="1" showErrorMessage="1" errorTitle="Maximum length exceeded" error="Value must be less than 50 characters in length." sqref="F19:M19" xr:uid="{E4858F23-36F0-415C-A1F2-EEE1602BCE77}">
      <formula1>50</formula1>
    </dataValidation>
    <dataValidation type="decimal" errorStyle="warning" allowBlank="1" showInputMessage="1" showErrorMessage="1" errorTitle="Unexpected value" error="PU is outside expected value range for the Fixed By selection." sqref="D51:F51" xr:uid="{643CD5C9-4F69-4E20-B11D-E26AD923C859}">
      <formula1>VLOOKUP(HFixedByMaintenance,ExpectedPUs,2,FALSE)</formula1>
      <formula2>VLOOKUP(HFixedByMaintenance,ExpectedPUs,3,FALSE)</formula2>
    </dataValidation>
    <dataValidation type="decimal" errorStyle="warning" allowBlank="1" showInputMessage="1" showErrorMessage="1" errorTitle="Unexpected value" error="A decimal value between -15 and 2300 is expected." sqref="K51:L51 R54:T54" xr:uid="{0FED7E2D-AE29-4B6A-86EF-B91B0D9D74B8}">
      <formula1>-15</formula1>
      <formula2>2300</formula2>
    </dataValidation>
    <dataValidation type="decimal" errorStyle="warning" allowBlank="1" showInputMessage="1" showErrorMessage="1" errorTitle="Unexpected value" error="PU is outside expected value range for the Fixed By selection." sqref="R51:T51" xr:uid="{CFC99EA2-C8A7-44C9-80FE-F9DDEC6662C5}">
      <formula1>VLOOKUP(HFixedByMaintenance,ExpectedPUs,4,FALSE)</formula1>
      <formula2>VLOOKUP(HFixedByMaintenance,ExpectedPUs,5,FALSE)</formula2>
    </dataValidation>
    <dataValidation type="list" allowBlank="1" showInputMessage="1" showErrorMessage="1" sqref="F17:L17" xr:uid="{EBF90C05-1F9F-415A-9894-3F40E30283F5}">
      <formula1>LGA_List2</formula1>
    </dataValidation>
    <dataValidation type="list" allowBlank="1" showInputMessage="1" showErrorMessage="1" sqref="F15:L15" xr:uid="{627B2692-62BF-4F56-A492-344A056122C2}">
      <formula1>LocalGovernments</formula1>
    </dataValidation>
    <dataValidation type="date" allowBlank="1" showInputMessage="1" showErrorMessage="1" errorTitle="Invalid Date" error="Date format is DD/MM/YYYY and must be on or between install date and current date." sqref="M37" xr:uid="{1BF84229-89F8-429E-971A-9CF454F54A7B}">
      <formula1>DateInstalled</formula1>
      <formula2>CurrentDate</formula2>
    </dataValidation>
    <dataValidation type="decimal" errorStyle="warning" allowBlank="1" showInputMessage="1" showErrorMessage="1" errorTitle="Invalid northing" error="Northing must be a decimal value between 6000000 and 9000000" sqref="M49:M50 K50:L50" xr:uid="{35521DED-F0BB-407F-A4A1-4CAFFADFF9E9}">
      <formula1>6000000</formula1>
      <formula2>9000000</formula2>
    </dataValidation>
    <dataValidation type="decimal" allowBlank="1" showInputMessage="1" showErrorMessage="1" errorTitle="Invalid Northing" error="Easting must be a decimal value between 200000 and 800000" sqref="G49:G50 D50:F50" xr:uid="{C83D61CA-AB54-4210-B094-867765BD0A0A}">
      <formula1>200000</formula1>
      <formula2>8000000</formula2>
    </dataValidation>
    <dataValidation type="decimal" errorStyle="warning" allowBlank="1" showInputMessage="1" showErrorMessage="1" errorTitle="Suspicious vertical uncertainty" error="Vertical positional uncertainty should be a decimal value between 0 adn 500." sqref="K52:M52" xr:uid="{687950B2-B2DE-476E-9407-5236E52394FF}">
      <formula1>0</formula1>
      <formula2>500</formula2>
    </dataValidation>
    <dataValidation type="decimal" errorStyle="warning" allowBlank="1" showInputMessage="1" showErrorMessage="1" errorTitle="Unexpected longitude value" error="Longitude must be in decimal DMS format (ddd.mmsssss) and between 137 and 154 degrees." sqref="M47 M56" xr:uid="{1F03A24F-66C2-4F24-82B9-AD55FE65E91A}">
      <formula1>137</formula1>
      <formula2>154</formula2>
    </dataValidation>
    <dataValidation type="decimal" errorStyle="warning" allowBlank="1" showInputMessage="1" showErrorMessage="1" errorTitle="Suspicious vertical uncertainty" error="Vertical PU should be a decimal value less than 500." sqref="R52:T52" xr:uid="{FEAAD0A0-FC38-496A-AAB2-C2596A32CE7A}">
      <formula1>0</formula1>
      <formula2>500</formula2>
    </dataValidation>
    <dataValidation type="decimal" errorStyle="warning" allowBlank="1" showInputMessage="1" showErrorMessage="1" errorTitle="Suspicious PU" error="Horizontal PU should be a decimal value less than 500." sqref="D52:G52" xr:uid="{1748D99A-A688-4CDA-9C29-8C5DE2EB2600}">
      <formula1>0</formula1>
      <formula2>500</formula2>
    </dataValidation>
    <dataValidation type="decimal" errorStyle="warning" allowBlank="1" showInputMessage="1" showErrorMessage="1" errorTitle="Unexpected height value" error="Decimal value between -10 and 1650 is expected" sqref="D35:F35" xr:uid="{CEC99861-9CFE-4852-AA2A-C5FFA56CEDFA}">
      <formula1>-10</formula1>
      <formula2>1650</formula2>
    </dataValidation>
    <dataValidation type="whole" allowBlank="1" showInputMessage="1" showErrorMessage="1" sqref="G40 M53 O2" xr:uid="{4DEC3852-EAEA-49D9-969D-CAC8268D4772}">
      <formula1>0</formula1>
      <formula2>999999</formula2>
    </dataValidation>
    <dataValidation type="textLength" operator="lessThan" allowBlank="1" showInputMessage="1" showErrorMessage="1" errorTitle="Maximum length exceeded" error="Value must be less than 80 characters in length." sqref="F21:T21" xr:uid="{4A35BA6D-1668-47AE-B97E-AE9454E64C06}">
      <formula1>80</formula1>
    </dataValidation>
    <dataValidation type="list" allowBlank="1" showInputMessage="1" showErrorMessage="1" sqref="J28 J30" xr:uid="{5549FE93-AACA-4F36-B242-F76BBB1EFB1B}">
      <formula1>YesNo</formula1>
    </dataValidation>
    <dataValidation type="date" operator="lessThanOrEqual" allowBlank="1" showInputMessage="1" showErrorMessage="1" errorTitle="Unexpected Date" error="Date format is DD/MM/YYYY and must be on or before current date." sqref="R37:T37 R45:T45 R64:T64" xr:uid="{8C8E2052-DDE0-4007-95CC-3445A5F170E8}">
      <formula1>TODAY()</formula1>
    </dataValidation>
    <dataValidation type="decimal" allowBlank="1" showInputMessage="1" showErrorMessage="1" errorTitle="Unexpected Easting" error="Easting must be a decimal value between 170000 and 830000" sqref="D49:F49" xr:uid="{5F1E0BE5-8725-47CD-9254-09D93319C750}">
      <formula1>170000</formula1>
      <formula2>830000</formula2>
    </dataValidation>
    <dataValidation type="decimal" allowBlank="1" showInputMessage="1" showErrorMessage="1" errorTitle="Invalid northing" error="Northing must be a decimal value between 6677000 and 9004000" sqref="K49:L49" xr:uid="{ED5C8FCB-617F-43E0-AF60-EF69743CF233}">
      <formula1>6677000</formula1>
      <formula2>9004000</formula2>
    </dataValidation>
  </dataValidations>
  <printOptions horizontalCentered="1" verticalCentered="1"/>
  <pageMargins left="0.23622047244094491" right="0.23622047244094491" top="0.74803149606299213" bottom="0.55118110236220474" header="0.31496062992125984" footer="0.31496062992125984"/>
  <pageSetup paperSize="9" fitToWidth="0" fitToHeight="0" orientation="portrait" r:id="rId1"/>
  <headerFooter>
    <oddHeader>&amp;C&amp;"-,Bold"&amp;16Permanent Survey Mark - Maintenance Form
&amp;11Version 3.3</oddHeader>
    <oddFooter>&amp;C&amp;"-,Bold"The Department thanks you for your cooperation&amp;"-,Regular"
&amp;10Further enquiries should be directed to your local departmental office.</oddFooter>
  </headerFooter>
  <rowBreaks count="1" manualBreakCount="1">
    <brk id="73" max="2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B1FED08-0F6F-4721-ACE1-DFB22D312622}">
            <xm:f>OR(MarkConditionMaintenance='Reference and Lookup'!$B$4,MarkConditionMaintenance='Reference and Lookup'!$B$7,MarkConditionMaintenance='Reference and Lookup'!$B$8,MarkConditionMaintenance='Reference and Lookup'!$B$9)</xm:f>
            <x14:dxf/>
          </x14:cfRule>
          <xm:sqref>P9 F11 D26 J28 J30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1EC4958-A9C2-4758-B445-415183DD2915}">
          <x14:formula1>
            <xm:f>'Reference and Lookup'!$A$2:$A$10</xm:f>
          </x14:formula1>
          <xm:sqref>F11:J11</xm:sqref>
        </x14:dataValidation>
        <x14:dataValidation type="list" allowBlank="1" showInputMessage="1" showErrorMessage="1" xr:uid="{25CA68D3-DEF7-45C3-A5A0-B539E962E1A4}">
          <x14:formula1>
            <xm:f>'Reference and Lookup'!$G$2:$G$4</xm:f>
          </x14:formula1>
          <xm:sqref>R49:S49</xm:sqref>
        </x14:dataValidation>
        <x14:dataValidation type="list" operator="lessThanOrEqual" allowBlank="1" showInputMessage="1" showErrorMessage="1" error="Value must be less than or equal to 40 characters in length." xr:uid="{752E8097-BA77-42E9-BA8A-320E07919259}">
          <x14:formula1>
            <xm:f>'Reference and Lookup'!$M$2:$M$4</xm:f>
          </x14:formula1>
          <xm:sqref>P9:T9</xm:sqref>
        </x14:dataValidation>
        <x14:dataValidation type="list" allowBlank="1" showInputMessage="1" showErrorMessage="1" xr:uid="{8447B781-AC9A-4CFC-91D0-E6C99BF28DA5}">
          <x14:formula1>
            <xm:f>'Reference and Lookup'!$N$2:$N$3</xm:f>
          </x14:formula1>
          <xm:sqref>D26</xm:sqref>
        </x14:dataValidation>
        <x14:dataValidation type="list" allowBlank="1" showInputMessage="1" showErrorMessage="1" xr:uid="{6995A4AE-C90B-43DC-BFAC-D0B7312105C3}">
          <x14:formula1>
            <xm:f>'Reference and Lookup'!$B$2:$B$10</xm:f>
          </x14:formula1>
          <xm:sqref>P7:T7</xm:sqref>
        </x14:dataValidation>
        <x14:dataValidation type="list" allowBlank="1" showInputMessage="1" showErrorMessage="1" xr:uid="{B754DF16-089F-4CC4-AC5D-F8E65333D64C}">
          <x14:formula1>
            <xm:f>'Reference and Lookup'!$F$2</xm:f>
          </x14:formula1>
          <xm:sqref>D45:F45 K54:L54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9369-26E0-40AD-87A8-81C551F249AC}">
  <sheetPr codeName="Sheet3"/>
  <dimension ref="A1:O21"/>
  <sheetViews>
    <sheetView workbookViewId="0">
      <selection activeCell="H18" sqref="H18"/>
    </sheetView>
  </sheetViews>
  <sheetFormatPr defaultRowHeight="14.5" x14ac:dyDescent="0.35"/>
  <cols>
    <col min="1" max="1" width="22" bestFit="1" customWidth="1"/>
    <col min="2" max="3" width="29.90625" bestFit="1" customWidth="1"/>
    <col min="4" max="4" width="10.08984375" bestFit="1" customWidth="1"/>
    <col min="5" max="5" width="31.08984375" bestFit="1" customWidth="1"/>
    <col min="6" max="6" width="11" bestFit="1" customWidth="1"/>
    <col min="7" max="7" width="5.453125" bestFit="1" customWidth="1"/>
    <col min="8" max="8" width="24.6328125" bestFit="1" customWidth="1"/>
    <col min="9" max="9" width="8.90625" bestFit="1" customWidth="1"/>
    <col min="10" max="10" width="14" bestFit="1" customWidth="1"/>
    <col min="11" max="12" width="11.90625" bestFit="1" customWidth="1"/>
    <col min="13" max="13" width="27.36328125" bestFit="1" customWidth="1"/>
    <col min="14" max="14" width="17.453125" bestFit="1" customWidth="1"/>
  </cols>
  <sheetData>
    <row r="1" spans="1:15" x14ac:dyDescent="0.35">
      <c r="A1" s="8" t="s">
        <v>0</v>
      </c>
      <c r="B1" s="8" t="s">
        <v>1</v>
      </c>
      <c r="C1" s="8" t="s">
        <v>41</v>
      </c>
      <c r="D1" s="8" t="s">
        <v>37</v>
      </c>
      <c r="E1" s="8" t="s">
        <v>38</v>
      </c>
      <c r="F1" s="8" t="s">
        <v>40</v>
      </c>
      <c r="G1" s="8" t="s">
        <v>12</v>
      </c>
      <c r="H1" s="8" t="s">
        <v>39</v>
      </c>
      <c r="I1" s="8" t="s">
        <v>3334</v>
      </c>
      <c r="J1" s="8" t="s">
        <v>3361</v>
      </c>
      <c r="K1" s="8" t="s">
        <v>3347</v>
      </c>
      <c r="L1" s="8" t="s">
        <v>3367</v>
      </c>
      <c r="M1" s="8" t="s">
        <v>3375</v>
      </c>
      <c r="N1" s="8" t="s">
        <v>3380</v>
      </c>
      <c r="O1" s="8"/>
    </row>
    <row r="2" spans="1:15" ht="16.5" x14ac:dyDescent="0.35">
      <c r="A2" t="s">
        <v>7</v>
      </c>
      <c r="B2" t="s">
        <v>8</v>
      </c>
      <c r="C2" t="s">
        <v>13</v>
      </c>
      <c r="D2" t="s">
        <v>42</v>
      </c>
      <c r="E2" t="s">
        <v>3363</v>
      </c>
      <c r="F2" t="s">
        <v>22</v>
      </c>
      <c r="G2">
        <v>54</v>
      </c>
      <c r="H2" t="s">
        <v>26</v>
      </c>
      <c r="I2" t="s">
        <v>3335</v>
      </c>
      <c r="J2" t="s">
        <v>3339</v>
      </c>
      <c r="K2" s="3">
        <f ca="1">TODAY()</f>
        <v>44859</v>
      </c>
      <c r="L2" t="s">
        <v>3368</v>
      </c>
      <c r="M2" t="s">
        <v>3376</v>
      </c>
      <c r="N2" t="s">
        <v>3381</v>
      </c>
    </row>
    <row r="3" spans="1:15" ht="16.5" x14ac:dyDescent="0.35">
      <c r="A3" t="s">
        <v>3354</v>
      </c>
      <c r="B3" t="s">
        <v>9</v>
      </c>
      <c r="C3" t="s">
        <v>15</v>
      </c>
      <c r="D3" t="s">
        <v>43</v>
      </c>
      <c r="E3" t="s">
        <v>18</v>
      </c>
      <c r="F3" t="s">
        <v>23</v>
      </c>
      <c r="G3">
        <v>55</v>
      </c>
      <c r="H3" t="s">
        <v>21</v>
      </c>
      <c r="I3" t="s">
        <v>3336</v>
      </c>
      <c r="J3" t="s">
        <v>3340</v>
      </c>
      <c r="L3" t="s">
        <v>3369</v>
      </c>
      <c r="M3" t="s">
        <v>3377</v>
      </c>
      <c r="N3" t="s">
        <v>3382</v>
      </c>
    </row>
    <row r="4" spans="1:15" ht="16.5" x14ac:dyDescent="0.35">
      <c r="A4" t="s">
        <v>27</v>
      </c>
      <c r="B4" t="s">
        <v>10</v>
      </c>
      <c r="C4" t="s">
        <v>14</v>
      </c>
      <c r="D4" t="s">
        <v>44</v>
      </c>
      <c r="E4" t="s">
        <v>3358</v>
      </c>
      <c r="F4" t="s">
        <v>24</v>
      </c>
      <c r="G4">
        <v>56</v>
      </c>
      <c r="H4" t="s">
        <v>19</v>
      </c>
      <c r="M4" t="s">
        <v>3378</v>
      </c>
    </row>
    <row r="5" spans="1:15" ht="16.5" x14ac:dyDescent="0.35">
      <c r="A5" t="s">
        <v>2</v>
      </c>
      <c r="B5" t="s">
        <v>3370</v>
      </c>
      <c r="C5" t="s">
        <v>16</v>
      </c>
      <c r="D5" t="s">
        <v>45</v>
      </c>
      <c r="E5" t="s">
        <v>25</v>
      </c>
      <c r="H5" t="s">
        <v>3360</v>
      </c>
      <c r="J5" s="1"/>
    </row>
    <row r="6" spans="1:15" ht="16.5" x14ac:dyDescent="0.35">
      <c r="A6" t="s">
        <v>3</v>
      </c>
      <c r="B6" t="s">
        <v>3371</v>
      </c>
      <c r="C6" t="s">
        <v>17</v>
      </c>
      <c r="D6" t="s">
        <v>46</v>
      </c>
      <c r="H6" t="s">
        <v>3330</v>
      </c>
    </row>
    <row r="7" spans="1:15" x14ac:dyDescent="0.35">
      <c r="A7" t="s">
        <v>3344</v>
      </c>
      <c r="B7" t="s">
        <v>3374</v>
      </c>
      <c r="C7" t="s">
        <v>3329</v>
      </c>
      <c r="D7" t="s">
        <v>3328</v>
      </c>
      <c r="H7" t="s">
        <v>20</v>
      </c>
    </row>
    <row r="8" spans="1:15" x14ac:dyDescent="0.35">
      <c r="A8" t="s">
        <v>4</v>
      </c>
      <c r="B8" t="s">
        <v>3386</v>
      </c>
      <c r="H8" t="s">
        <v>25</v>
      </c>
    </row>
    <row r="9" spans="1:15" x14ac:dyDescent="0.35">
      <c r="A9" t="s">
        <v>6</v>
      </c>
      <c r="B9" t="s">
        <v>3373</v>
      </c>
    </row>
    <row r="10" spans="1:15" x14ac:dyDescent="0.35">
      <c r="A10" t="s">
        <v>5</v>
      </c>
      <c r="B10" t="s">
        <v>3372</v>
      </c>
    </row>
    <row r="13" spans="1:15" x14ac:dyDescent="0.35">
      <c r="A13" s="8" t="s">
        <v>3353</v>
      </c>
      <c r="H13" s="1" t="s">
        <v>3348</v>
      </c>
    </row>
    <row r="14" spans="1:15" x14ac:dyDescent="0.35">
      <c r="A14" s="1" t="s">
        <v>13</v>
      </c>
      <c r="B14" s="1" t="s">
        <v>15</v>
      </c>
      <c r="C14" s="1" t="s">
        <v>14</v>
      </c>
      <c r="D14" s="1" t="s">
        <v>16</v>
      </c>
      <c r="E14" s="1" t="s">
        <v>17</v>
      </c>
      <c r="F14" s="1" t="s">
        <v>3329</v>
      </c>
      <c r="H14" s="8" t="s">
        <v>39</v>
      </c>
      <c r="I14" s="8" t="s">
        <v>3349</v>
      </c>
      <c r="J14" s="8" t="s">
        <v>3350</v>
      </c>
      <c r="K14" s="8" t="s">
        <v>3351</v>
      </c>
      <c r="L14" s="8" t="s">
        <v>3352</v>
      </c>
    </row>
    <row r="15" spans="1:15" ht="16.5" x14ac:dyDescent="0.35">
      <c r="A15" t="s">
        <v>42</v>
      </c>
      <c r="B15" t="s">
        <v>43</v>
      </c>
      <c r="C15" t="s">
        <v>44</v>
      </c>
      <c r="D15" t="s">
        <v>45</v>
      </c>
      <c r="E15" t="s">
        <v>46</v>
      </c>
      <c r="F15" t="s">
        <v>3328</v>
      </c>
      <c r="H15" t="s">
        <v>26</v>
      </c>
      <c r="I15" s="9">
        <v>0.5</v>
      </c>
      <c r="J15" s="9">
        <v>5</v>
      </c>
      <c r="K15" s="9">
        <f t="shared" ref="K15:L21" si="0">I15*1.5</f>
        <v>0.75</v>
      </c>
      <c r="L15" s="9">
        <f t="shared" si="0"/>
        <v>7.5</v>
      </c>
    </row>
    <row r="16" spans="1:15" ht="16.5" x14ac:dyDescent="0.35">
      <c r="A16" t="s">
        <v>43</v>
      </c>
      <c r="B16" t="s">
        <v>44</v>
      </c>
      <c r="C16" t="s">
        <v>45</v>
      </c>
      <c r="D16" t="s">
        <v>46</v>
      </c>
      <c r="E16" t="s">
        <v>3328</v>
      </c>
      <c r="H16" t="s">
        <v>21</v>
      </c>
      <c r="I16" s="9">
        <v>8.0000000000000002E-3</v>
      </c>
      <c r="J16" s="9">
        <v>0.15</v>
      </c>
      <c r="K16" s="9">
        <f t="shared" si="0"/>
        <v>1.2E-2</v>
      </c>
      <c r="L16" s="9">
        <f t="shared" si="0"/>
        <v>0.22499999999999998</v>
      </c>
    </row>
    <row r="17" spans="1:12" ht="16.5" x14ac:dyDescent="0.35">
      <c r="A17" t="s">
        <v>44</v>
      </c>
      <c r="B17" t="s">
        <v>45</v>
      </c>
      <c r="C17" t="s">
        <v>46</v>
      </c>
      <c r="D17" t="s">
        <v>3328</v>
      </c>
      <c r="H17" t="s">
        <v>19</v>
      </c>
      <c r="I17" s="9">
        <v>0.02</v>
      </c>
      <c r="J17" s="9">
        <v>0.1</v>
      </c>
      <c r="K17" s="9">
        <f t="shared" si="0"/>
        <v>0.03</v>
      </c>
      <c r="L17" s="9">
        <f t="shared" si="0"/>
        <v>0.15000000000000002</v>
      </c>
    </row>
    <row r="18" spans="1:12" ht="16.5" x14ac:dyDescent="0.35">
      <c r="A18" t="s">
        <v>45</v>
      </c>
      <c r="B18" t="s">
        <v>46</v>
      </c>
      <c r="C18" t="s">
        <v>3328</v>
      </c>
      <c r="H18" t="s">
        <v>3360</v>
      </c>
      <c r="I18" s="9">
        <v>0.03</v>
      </c>
      <c r="J18" s="9">
        <v>0.15</v>
      </c>
      <c r="K18" s="9">
        <f t="shared" si="0"/>
        <v>4.4999999999999998E-2</v>
      </c>
      <c r="L18" s="9">
        <f t="shared" si="0"/>
        <v>0.22499999999999998</v>
      </c>
    </row>
    <row r="19" spans="1:12" ht="16.5" x14ac:dyDescent="0.35">
      <c r="A19" t="s">
        <v>46</v>
      </c>
      <c r="B19" t="s">
        <v>3328</v>
      </c>
      <c r="H19" t="s">
        <v>3330</v>
      </c>
      <c r="I19" s="9">
        <v>5</v>
      </c>
      <c r="J19" s="9">
        <v>30</v>
      </c>
      <c r="K19" s="9">
        <f t="shared" si="0"/>
        <v>7.5</v>
      </c>
      <c r="L19" s="9">
        <f t="shared" si="0"/>
        <v>45</v>
      </c>
    </row>
    <row r="20" spans="1:12" x14ac:dyDescent="0.35">
      <c r="A20" t="s">
        <v>3328</v>
      </c>
      <c r="H20" t="s">
        <v>20</v>
      </c>
      <c r="I20" s="9">
        <v>8.0000000000000002E-3</v>
      </c>
      <c r="J20" s="9">
        <v>0.15</v>
      </c>
      <c r="K20" s="9">
        <f t="shared" si="0"/>
        <v>1.2E-2</v>
      </c>
      <c r="L20" s="9">
        <f t="shared" si="0"/>
        <v>0.22499999999999998</v>
      </c>
    </row>
    <row r="21" spans="1:12" x14ac:dyDescent="0.35">
      <c r="H21" t="s">
        <v>25</v>
      </c>
      <c r="I21" s="10">
        <v>8.0000000000000002E-3</v>
      </c>
      <c r="J21" s="10">
        <v>1</v>
      </c>
      <c r="K21" s="10">
        <f t="shared" si="0"/>
        <v>1.2E-2</v>
      </c>
      <c r="L21" s="10">
        <f t="shared" si="0"/>
        <v>1.5</v>
      </c>
    </row>
  </sheetData>
  <sheetProtection algorithmName="SHA-512" hashValue="ogd/UvLwCGjTNV6UNT6H9u8cqtBbF19+mC7v3/d6vZOGIIKdrpaUNLYdKPnScK3rPaRimcB8jh/u+fb1ag7uwQ==" saltValue="pxizdU3xzUzWBd8x9DZ/+g==" spinCount="100000" sheet="1" objects="1" scenarios="1"/>
  <sortState xmlns:xlrd2="http://schemas.microsoft.com/office/spreadsheetml/2017/richdata2" ref="A2:A10">
    <sortCondition ref="A2:A10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8976-4039-42CF-8BDE-01DA8DB0FB1D}">
  <sheetPr codeName="Sheet4"/>
  <dimension ref="A1:CA226"/>
  <sheetViews>
    <sheetView topLeftCell="W1" workbookViewId="0">
      <selection activeCell="Z4" sqref="Z4"/>
    </sheetView>
  </sheetViews>
  <sheetFormatPr defaultRowHeight="14.5" x14ac:dyDescent="0.35"/>
  <cols>
    <col min="1" max="1" width="30.6328125" style="4" customWidth="1"/>
    <col min="2" max="14" width="30.6328125" style="2" customWidth="1"/>
    <col min="15" max="15" width="31.54296875" style="2" customWidth="1"/>
    <col min="16" max="16" width="32.54296875" style="2" customWidth="1"/>
    <col min="17" max="17" width="30.90625" style="2" customWidth="1"/>
    <col min="18" max="18" width="32.453125" style="2" customWidth="1"/>
    <col min="19" max="22" width="30.6328125" style="2" customWidth="1"/>
    <col min="23" max="23" width="33.36328125" style="2" customWidth="1"/>
    <col min="24" max="32" width="30.6328125" style="2" customWidth="1"/>
    <col min="33" max="33" width="31.54296875" style="2" customWidth="1"/>
    <col min="34" max="35" width="30.6328125" style="2" customWidth="1"/>
    <col min="36" max="36" width="34.08984375" style="2" customWidth="1"/>
    <col min="37" max="37" width="30.6328125" style="2" customWidth="1"/>
    <col min="38" max="38" width="36.6328125" style="2" customWidth="1"/>
    <col min="39" max="50" width="30.6328125" style="2" customWidth="1"/>
    <col min="51" max="51" width="32.36328125" style="2" customWidth="1"/>
    <col min="52" max="53" width="30.6328125" style="2" customWidth="1"/>
    <col min="54" max="54" width="40" style="2" customWidth="1"/>
    <col min="55" max="55" width="33.90625" style="2" customWidth="1"/>
    <col min="56" max="56" width="30.6328125" style="2" customWidth="1"/>
    <col min="57" max="57" width="35.08984375" style="2" customWidth="1"/>
    <col min="58" max="65" width="30.6328125" style="2" customWidth="1"/>
    <col min="66" max="66" width="31.08984375" style="2" customWidth="1"/>
    <col min="67" max="70" width="30.6328125" style="2" customWidth="1"/>
    <col min="71" max="71" width="34.453125" style="2" customWidth="1"/>
    <col min="72" max="76" width="30.6328125" style="2" customWidth="1"/>
    <col min="77" max="77" width="34.36328125" style="2" customWidth="1"/>
    <col min="78" max="78" width="34.90625" style="2" customWidth="1"/>
    <col min="79" max="79" width="31" style="5" customWidth="1"/>
  </cols>
  <sheetData>
    <row r="1" spans="1:79" s="1" customFormat="1" x14ac:dyDescent="0.35">
      <c r="A1" s="6" t="s">
        <v>131</v>
      </c>
      <c r="B1" s="6" t="s">
        <v>222</v>
      </c>
      <c r="C1" s="6" t="s">
        <v>153</v>
      </c>
      <c r="D1" s="6" t="s">
        <v>91</v>
      </c>
      <c r="E1" s="6" t="s">
        <v>709</v>
      </c>
      <c r="F1" s="6" t="s">
        <v>208</v>
      </c>
      <c r="G1" s="6" t="s">
        <v>1754</v>
      </c>
      <c r="H1" s="6" t="s">
        <v>54</v>
      </c>
      <c r="I1" s="6" t="s">
        <v>1566</v>
      </c>
      <c r="J1" s="6" t="s">
        <v>48</v>
      </c>
      <c r="K1" s="6" t="s">
        <v>64</v>
      </c>
      <c r="L1" s="6" t="s">
        <v>1695</v>
      </c>
      <c r="M1" s="6" t="s">
        <v>60</v>
      </c>
      <c r="N1" s="6" t="s">
        <v>1522</v>
      </c>
      <c r="O1" s="6" t="s">
        <v>186</v>
      </c>
      <c r="P1" s="6" t="s">
        <v>161</v>
      </c>
      <c r="Q1" s="6" t="s">
        <v>1545</v>
      </c>
      <c r="R1" s="6" t="s">
        <v>3157</v>
      </c>
      <c r="S1" s="6" t="s">
        <v>1571</v>
      </c>
      <c r="T1" s="6" t="s">
        <v>130</v>
      </c>
      <c r="U1" s="6" t="s">
        <v>421</v>
      </c>
      <c r="V1" s="6" t="s">
        <v>168</v>
      </c>
      <c r="W1" s="6" t="s">
        <v>3285</v>
      </c>
      <c r="X1" s="6" t="s">
        <v>315</v>
      </c>
      <c r="Y1" s="6" t="s">
        <v>1548</v>
      </c>
      <c r="Z1" s="6" t="s">
        <v>1701</v>
      </c>
      <c r="AA1" s="6" t="s">
        <v>73</v>
      </c>
      <c r="AB1" s="6" t="s">
        <v>62</v>
      </c>
      <c r="AC1" s="6" t="s">
        <v>58</v>
      </c>
      <c r="AD1" s="6" t="s">
        <v>228</v>
      </c>
      <c r="AE1" s="6" t="s">
        <v>234</v>
      </c>
      <c r="AF1" s="6" t="s">
        <v>52</v>
      </c>
      <c r="AG1" s="6" t="s">
        <v>3158</v>
      </c>
      <c r="AH1" s="7" t="s">
        <v>255</v>
      </c>
      <c r="AI1" s="6" t="s">
        <v>324</v>
      </c>
      <c r="AJ1" s="6" t="s">
        <v>3163</v>
      </c>
      <c r="AK1" s="6" t="s">
        <v>331</v>
      </c>
      <c r="AL1" s="6" t="s">
        <v>3165</v>
      </c>
      <c r="AM1" s="6" t="s">
        <v>562</v>
      </c>
      <c r="AN1" s="6" t="s">
        <v>139</v>
      </c>
      <c r="AO1" s="6" t="s">
        <v>675</v>
      </c>
      <c r="AP1" s="6" t="s">
        <v>100</v>
      </c>
      <c r="AQ1" s="6" t="s">
        <v>3167</v>
      </c>
      <c r="AR1" s="6" t="s">
        <v>96</v>
      </c>
      <c r="AS1" s="6" t="s">
        <v>88</v>
      </c>
      <c r="AT1" s="6" t="s">
        <v>1697</v>
      </c>
      <c r="AU1" s="6" t="s">
        <v>68</v>
      </c>
      <c r="AV1" s="6" t="s">
        <v>2987</v>
      </c>
      <c r="AW1" s="6" t="s">
        <v>258</v>
      </c>
      <c r="AX1" s="6" t="s">
        <v>128</v>
      </c>
      <c r="AY1" s="6" t="s">
        <v>3169</v>
      </c>
      <c r="AZ1" s="6" t="s">
        <v>206</v>
      </c>
      <c r="BA1" s="6" t="s">
        <v>50</v>
      </c>
      <c r="BB1" s="6" t="s">
        <v>3155</v>
      </c>
      <c r="BC1" s="6" t="s">
        <v>3170</v>
      </c>
      <c r="BD1" s="6" t="s">
        <v>397</v>
      </c>
      <c r="BE1" s="6" t="s">
        <v>3176</v>
      </c>
      <c r="BF1" s="7" t="s">
        <v>1862</v>
      </c>
      <c r="BG1" s="6" t="s">
        <v>1562</v>
      </c>
      <c r="BH1" s="6" t="s">
        <v>78</v>
      </c>
      <c r="BI1" s="6" t="s">
        <v>1750</v>
      </c>
      <c r="BJ1" s="6" t="s">
        <v>83</v>
      </c>
      <c r="BK1" s="6" t="s">
        <v>165</v>
      </c>
      <c r="BL1" s="6" t="s">
        <v>123</v>
      </c>
      <c r="BM1" s="6" t="s">
        <v>81</v>
      </c>
      <c r="BN1" s="6" t="s">
        <v>85</v>
      </c>
      <c r="BO1" s="6" t="s">
        <v>76</v>
      </c>
      <c r="BP1" s="6" t="s">
        <v>121</v>
      </c>
      <c r="BQ1" s="6" t="s">
        <v>56</v>
      </c>
      <c r="BR1" s="6" t="s">
        <v>1279</v>
      </c>
      <c r="BS1" s="6" t="s">
        <v>3160</v>
      </c>
      <c r="BT1" s="6" t="s">
        <v>66</v>
      </c>
      <c r="BU1" s="6" t="s">
        <v>2647</v>
      </c>
      <c r="BV1" s="6" t="s">
        <v>126</v>
      </c>
      <c r="BW1" s="6" t="s">
        <v>102</v>
      </c>
      <c r="BX1" s="6" t="s">
        <v>1389</v>
      </c>
      <c r="BY1" s="6" t="s">
        <v>3178</v>
      </c>
      <c r="BZ1" s="6" t="s">
        <v>3182</v>
      </c>
      <c r="CA1" s="6" t="s">
        <v>2765</v>
      </c>
    </row>
    <row r="2" spans="1:79" x14ac:dyDescent="0.35">
      <c r="A2" s="2" t="s">
        <v>129</v>
      </c>
      <c r="B2" s="2" t="s">
        <v>221</v>
      </c>
      <c r="C2" s="2" t="s">
        <v>2398</v>
      </c>
      <c r="D2" s="2" t="s">
        <v>90</v>
      </c>
      <c r="E2" s="2" t="s">
        <v>2827</v>
      </c>
      <c r="F2" s="2" t="s">
        <v>2822</v>
      </c>
      <c r="G2" s="2" t="s">
        <v>2387</v>
      </c>
      <c r="H2" s="2" t="s">
        <v>53</v>
      </c>
      <c r="I2" s="2" t="s">
        <v>3137</v>
      </c>
      <c r="J2" s="2" t="s">
        <v>47</v>
      </c>
      <c r="K2" s="2" t="s">
        <v>2922</v>
      </c>
      <c r="L2" s="2" t="s">
        <v>1694</v>
      </c>
      <c r="M2" s="2" t="s">
        <v>59</v>
      </c>
      <c r="N2" s="2" t="s">
        <v>3183</v>
      </c>
      <c r="O2" s="2" t="s">
        <v>2491</v>
      </c>
      <c r="P2" s="2" t="s">
        <v>2232</v>
      </c>
      <c r="Q2" s="2" t="s">
        <v>2931</v>
      </c>
      <c r="R2" s="2" t="s">
        <v>3156</v>
      </c>
      <c r="S2" s="2" t="s">
        <v>1570</v>
      </c>
      <c r="T2" s="2" t="s">
        <v>3240</v>
      </c>
      <c r="U2" s="2" t="s">
        <v>1760</v>
      </c>
      <c r="V2" s="2" t="s">
        <v>2387</v>
      </c>
      <c r="W2" s="2" t="s">
        <v>3284</v>
      </c>
      <c r="X2" s="2" t="s">
        <v>2707</v>
      </c>
      <c r="Y2" s="2" t="s">
        <v>1686</v>
      </c>
      <c r="Z2" s="2" t="s">
        <v>1704</v>
      </c>
      <c r="AA2" s="2" t="s">
        <v>72</v>
      </c>
      <c r="AB2" s="2" t="s">
        <v>61</v>
      </c>
      <c r="AC2" s="2" t="s">
        <v>57</v>
      </c>
      <c r="AD2" s="2" t="s">
        <v>2342</v>
      </c>
      <c r="AE2" s="2" t="s">
        <v>1576</v>
      </c>
      <c r="AF2" s="2" t="s">
        <v>51</v>
      </c>
      <c r="AG2" s="2" t="s">
        <v>663</v>
      </c>
      <c r="AH2" s="2" t="s">
        <v>1645</v>
      </c>
      <c r="AI2" s="2" t="s">
        <v>2816</v>
      </c>
      <c r="AJ2" s="2" t="s">
        <v>3162</v>
      </c>
      <c r="AK2" s="2" t="s">
        <v>2760</v>
      </c>
      <c r="AL2" s="2" t="s">
        <v>3164</v>
      </c>
      <c r="AM2" s="2" t="s">
        <v>2349</v>
      </c>
      <c r="AN2" s="2" t="s">
        <v>138</v>
      </c>
      <c r="AO2" s="2" t="s">
        <v>674</v>
      </c>
      <c r="AP2" s="2" t="s">
        <v>2407</v>
      </c>
      <c r="AQ2" s="2" t="s">
        <v>823</v>
      </c>
      <c r="AR2" s="2" t="s">
        <v>95</v>
      </c>
      <c r="AS2" s="2" t="s">
        <v>87</v>
      </c>
      <c r="AT2" s="2" t="s">
        <v>1698</v>
      </c>
      <c r="AU2" s="2" t="s">
        <v>67</v>
      </c>
      <c r="AV2" s="2" t="s">
        <v>3281</v>
      </c>
      <c r="AW2" s="2" t="s">
        <v>2945</v>
      </c>
      <c r="AX2" s="2" t="s">
        <v>127</v>
      </c>
      <c r="AY2" s="2" t="s">
        <v>2633</v>
      </c>
      <c r="AZ2" s="2" t="s">
        <v>205</v>
      </c>
      <c r="BA2" s="2" t="s">
        <v>49</v>
      </c>
      <c r="BB2" s="2" t="s">
        <v>3154</v>
      </c>
      <c r="BC2" s="2" t="s">
        <v>1647</v>
      </c>
      <c r="BD2" s="2" t="s">
        <v>3005</v>
      </c>
      <c r="BE2" s="2" t="s">
        <v>3175</v>
      </c>
      <c r="BF2" s="2" t="s">
        <v>3240</v>
      </c>
      <c r="BG2" s="2" t="s">
        <v>1564</v>
      </c>
      <c r="BH2" s="2" t="s">
        <v>77</v>
      </c>
      <c r="BI2" s="2" t="s">
        <v>70</v>
      </c>
      <c r="BJ2" s="2" t="s">
        <v>82</v>
      </c>
      <c r="BK2" s="2" t="s">
        <v>1874</v>
      </c>
      <c r="BL2" s="2" t="s">
        <v>122</v>
      </c>
      <c r="BM2" s="2" t="s">
        <v>2108</v>
      </c>
      <c r="BN2" s="2" t="s">
        <v>3067</v>
      </c>
      <c r="BO2" s="2" t="s">
        <v>75</v>
      </c>
      <c r="BP2" s="2" t="s">
        <v>120</v>
      </c>
      <c r="BQ2" s="2" t="s">
        <v>55</v>
      </c>
      <c r="BR2" s="2" t="s">
        <v>3240</v>
      </c>
      <c r="BS2" s="2" t="s">
        <v>3159</v>
      </c>
      <c r="BT2" s="2" t="s">
        <v>65</v>
      </c>
      <c r="BU2" s="2" t="s">
        <v>2648</v>
      </c>
      <c r="BV2" s="2" t="s">
        <v>125</v>
      </c>
      <c r="BW2" s="2" t="s">
        <v>2408</v>
      </c>
      <c r="BX2" s="2" t="s">
        <v>1751</v>
      </c>
      <c r="BY2" s="2" t="s">
        <v>2687</v>
      </c>
      <c r="BZ2" s="2" t="s">
        <v>3181</v>
      </c>
      <c r="CA2" s="2" t="s">
        <v>2764</v>
      </c>
    </row>
    <row r="3" spans="1:79" x14ac:dyDescent="0.35">
      <c r="A3" s="2"/>
      <c r="B3" s="2" t="s">
        <v>462</v>
      </c>
      <c r="C3" s="2" t="s">
        <v>1525</v>
      </c>
      <c r="D3" s="2" t="s">
        <v>107</v>
      </c>
      <c r="E3" s="2" t="s">
        <v>708</v>
      </c>
      <c r="F3" s="2" t="s">
        <v>207</v>
      </c>
      <c r="G3" s="2" t="s">
        <v>1753</v>
      </c>
      <c r="H3" s="2" t="s">
        <v>70</v>
      </c>
      <c r="I3" s="2" t="s">
        <v>3138</v>
      </c>
      <c r="J3" s="2" t="s">
        <v>1553</v>
      </c>
      <c r="K3" s="2" t="s">
        <v>63</v>
      </c>
      <c r="L3" s="2" t="s">
        <v>2992</v>
      </c>
      <c r="M3" s="2" t="s">
        <v>89</v>
      </c>
      <c r="N3" s="2" t="s">
        <v>3184</v>
      </c>
      <c r="O3" s="2" t="s">
        <v>2492</v>
      </c>
      <c r="P3" s="2" t="s">
        <v>2692</v>
      </c>
      <c r="Q3" s="2" t="s">
        <v>3026</v>
      </c>
      <c r="S3" s="2" t="s">
        <v>1716</v>
      </c>
      <c r="T3" s="2" t="s">
        <v>2631</v>
      </c>
      <c r="U3" s="2" t="s">
        <v>1758</v>
      </c>
      <c r="V3" s="2" t="s">
        <v>167</v>
      </c>
      <c r="W3" s="2" t="s">
        <v>3286</v>
      </c>
      <c r="X3" s="2" t="s">
        <v>2635</v>
      </c>
      <c r="Y3" s="2" t="s">
        <v>1689</v>
      </c>
      <c r="Z3" s="2" t="s">
        <v>1703</v>
      </c>
      <c r="AA3" s="2" t="s">
        <v>2013</v>
      </c>
      <c r="AB3" s="2" t="s">
        <v>74</v>
      </c>
      <c r="AC3" s="2" t="s">
        <v>69</v>
      </c>
      <c r="AD3" s="2" t="s">
        <v>2323</v>
      </c>
      <c r="AE3" s="2" t="s">
        <v>2246</v>
      </c>
      <c r="AF3" s="2" t="s">
        <v>147</v>
      </c>
      <c r="AH3" s="2" t="s">
        <v>2857</v>
      </c>
      <c r="AI3" s="2" t="s">
        <v>2182</v>
      </c>
      <c r="AK3" s="2" t="s">
        <v>2755</v>
      </c>
      <c r="AM3" s="2" t="s">
        <v>1866</v>
      </c>
      <c r="AN3" s="2" t="s">
        <v>150</v>
      </c>
      <c r="AO3" s="2" t="s">
        <v>689</v>
      </c>
      <c r="AP3" s="2" t="s">
        <v>2194</v>
      </c>
      <c r="AR3" s="2" t="s">
        <v>3034</v>
      </c>
      <c r="AS3" s="2" t="s">
        <v>93</v>
      </c>
      <c r="AT3" s="2" t="s">
        <v>1699</v>
      </c>
      <c r="AU3" s="2" t="s">
        <v>109</v>
      </c>
      <c r="AV3" s="2" t="s">
        <v>2986</v>
      </c>
      <c r="AW3" s="2" t="s">
        <v>257</v>
      </c>
      <c r="AX3" s="2" t="s">
        <v>3141</v>
      </c>
      <c r="AZ3" s="2" t="s">
        <v>1856</v>
      </c>
      <c r="BA3" s="2" t="s">
        <v>110</v>
      </c>
      <c r="BB3" s="2" t="s">
        <v>2589</v>
      </c>
      <c r="BD3" s="2" t="s">
        <v>396</v>
      </c>
      <c r="BF3" s="2" t="s">
        <v>1861</v>
      </c>
      <c r="BG3" s="2" t="s">
        <v>1563</v>
      </c>
      <c r="BH3" s="2" t="s">
        <v>98</v>
      </c>
      <c r="BI3" s="2" t="s">
        <v>2940</v>
      </c>
      <c r="BJ3" s="2" t="s">
        <v>2999</v>
      </c>
      <c r="BK3" s="2" t="s">
        <v>1781</v>
      </c>
      <c r="BL3" s="2" t="s">
        <v>2198</v>
      </c>
      <c r="BM3" s="2" t="s">
        <v>80</v>
      </c>
      <c r="BN3" s="2" t="s">
        <v>84</v>
      </c>
      <c r="BO3" s="2" t="s">
        <v>1822</v>
      </c>
      <c r="BP3" s="2" t="s">
        <v>2217</v>
      </c>
      <c r="BQ3" s="2" t="s">
        <v>103</v>
      </c>
      <c r="BR3" s="2" t="s">
        <v>1861</v>
      </c>
      <c r="BS3" s="2" t="s">
        <v>3161</v>
      </c>
      <c r="BT3" s="2" t="s">
        <v>3190</v>
      </c>
      <c r="BU3" s="2" t="s">
        <v>2651</v>
      </c>
      <c r="BV3" s="2" t="s">
        <v>1516</v>
      </c>
      <c r="BW3" s="2" t="s">
        <v>101</v>
      </c>
      <c r="BX3" s="2" t="s">
        <v>1699</v>
      </c>
      <c r="BY3" s="2" t="s">
        <v>160</v>
      </c>
      <c r="CA3" s="2"/>
    </row>
    <row r="4" spans="1:79" x14ac:dyDescent="0.35">
      <c r="A4" s="2"/>
      <c r="B4" s="2" t="s">
        <v>639</v>
      </c>
      <c r="C4" s="2" t="s">
        <v>152</v>
      </c>
      <c r="D4" s="2" t="s">
        <v>154</v>
      </c>
      <c r="E4" s="2" t="s">
        <v>1209</v>
      </c>
      <c r="F4" s="2" t="s">
        <v>2820</v>
      </c>
      <c r="G4" s="2" t="s">
        <v>2897</v>
      </c>
      <c r="H4" s="2" t="s">
        <v>71</v>
      </c>
      <c r="I4" s="2" t="s">
        <v>3139</v>
      </c>
      <c r="J4" s="2" t="s">
        <v>86</v>
      </c>
      <c r="K4" s="2" t="s">
        <v>92</v>
      </c>
      <c r="L4" s="2" t="s">
        <v>2991</v>
      </c>
      <c r="M4" s="2" t="s">
        <v>136</v>
      </c>
      <c r="N4" s="2" t="s">
        <v>3185</v>
      </c>
      <c r="O4" s="2" t="s">
        <v>185</v>
      </c>
      <c r="P4" s="2" t="s">
        <v>3326</v>
      </c>
      <c r="Q4" s="2" t="s">
        <v>1575</v>
      </c>
      <c r="S4" s="2" t="s">
        <v>1715</v>
      </c>
      <c r="T4" s="2" t="s">
        <v>129</v>
      </c>
      <c r="U4" s="2" t="s">
        <v>1756</v>
      </c>
      <c r="V4" s="2" t="s">
        <v>203</v>
      </c>
      <c r="X4" s="2" t="s">
        <v>2708</v>
      </c>
      <c r="Y4" s="2" t="s">
        <v>1688</v>
      </c>
      <c r="Z4" s="2" t="s">
        <v>3417</v>
      </c>
      <c r="AA4" s="2" t="s">
        <v>108</v>
      </c>
      <c r="AB4" s="2" t="s">
        <v>94</v>
      </c>
      <c r="AC4" s="2" t="s">
        <v>115</v>
      </c>
      <c r="AD4" s="2" t="s">
        <v>227</v>
      </c>
      <c r="AE4" s="2" t="s">
        <v>2012</v>
      </c>
      <c r="AF4" s="2" t="s">
        <v>1481</v>
      </c>
      <c r="AH4" s="2" t="s">
        <v>3241</v>
      </c>
      <c r="AI4" s="2" t="s">
        <v>2183</v>
      </c>
      <c r="AK4" s="2" t="s">
        <v>2777</v>
      </c>
      <c r="AM4" s="2" t="s">
        <v>2350</v>
      </c>
      <c r="AN4" s="2" t="s">
        <v>172</v>
      </c>
      <c r="AO4" s="2" t="s">
        <v>793</v>
      </c>
      <c r="AP4" s="2" t="s">
        <v>99</v>
      </c>
      <c r="AR4" s="2" t="s">
        <v>3011</v>
      </c>
      <c r="AS4" s="2" t="s">
        <v>2668</v>
      </c>
      <c r="AT4" s="2" t="s">
        <v>2944</v>
      </c>
      <c r="AU4" s="2" t="s">
        <v>114</v>
      </c>
      <c r="AV4" s="2" t="s">
        <v>3282</v>
      </c>
      <c r="AW4" s="2" t="s">
        <v>1572</v>
      </c>
      <c r="AX4" s="2" t="s">
        <v>3142</v>
      </c>
      <c r="AZ4" s="2" t="s">
        <v>1871</v>
      </c>
      <c r="BA4" s="2" t="s">
        <v>148</v>
      </c>
      <c r="BB4" s="2" t="s">
        <v>3172</v>
      </c>
      <c r="BD4" s="2" t="s">
        <v>423</v>
      </c>
      <c r="BF4" s="2" t="s">
        <v>2070</v>
      </c>
      <c r="BG4" s="2" t="s">
        <v>1561</v>
      </c>
      <c r="BH4" s="2" t="s">
        <v>204</v>
      </c>
      <c r="BI4" s="2" t="s">
        <v>2939</v>
      </c>
      <c r="BJ4" s="2" t="s">
        <v>140</v>
      </c>
      <c r="BK4" s="2" t="s">
        <v>1875</v>
      </c>
      <c r="BL4" s="2" t="s">
        <v>1869</v>
      </c>
      <c r="BM4" s="2" t="s">
        <v>2109</v>
      </c>
      <c r="BN4" s="2" t="s">
        <v>97</v>
      </c>
      <c r="BO4" s="2" t="s">
        <v>143</v>
      </c>
      <c r="BP4" s="2" t="s">
        <v>2597</v>
      </c>
      <c r="BQ4" s="2" t="s">
        <v>116</v>
      </c>
      <c r="BR4" s="2" t="s">
        <v>2070</v>
      </c>
      <c r="BS4" s="2" t="s">
        <v>3292</v>
      </c>
      <c r="BT4" s="2" t="s">
        <v>2194</v>
      </c>
      <c r="BU4" s="2" t="s">
        <v>1124</v>
      </c>
      <c r="BV4" s="2" t="s">
        <v>1513</v>
      </c>
      <c r="BW4" s="2" t="s">
        <v>218</v>
      </c>
      <c r="BX4" s="2" t="s">
        <v>2637</v>
      </c>
      <c r="BY4" s="2" t="s">
        <v>473</v>
      </c>
      <c r="CA4" s="2"/>
    </row>
    <row r="5" spans="1:79" x14ac:dyDescent="0.35">
      <c r="A5" s="2"/>
      <c r="B5" s="2" t="s">
        <v>960</v>
      </c>
      <c r="C5" s="2" t="s">
        <v>3259</v>
      </c>
      <c r="D5" s="2" t="s">
        <v>699</v>
      </c>
      <c r="E5" s="2" t="s">
        <v>1243</v>
      </c>
      <c r="F5" s="2" t="s">
        <v>777</v>
      </c>
      <c r="G5" s="2" t="s">
        <v>2899</v>
      </c>
      <c r="H5" s="2" t="s">
        <v>79</v>
      </c>
      <c r="I5" s="2" t="s">
        <v>3140</v>
      </c>
      <c r="J5" s="2" t="s">
        <v>1552</v>
      </c>
      <c r="K5" s="2" t="s">
        <v>135</v>
      </c>
      <c r="L5" s="2" t="s">
        <v>781</v>
      </c>
      <c r="M5" s="2" t="s">
        <v>2880</v>
      </c>
      <c r="N5" s="2" t="s">
        <v>1523</v>
      </c>
      <c r="O5" s="2" t="s">
        <v>200</v>
      </c>
      <c r="P5" s="2" t="s">
        <v>2233</v>
      </c>
      <c r="Q5" s="2" t="s">
        <v>1574</v>
      </c>
      <c r="S5" s="2" t="s">
        <v>2941</v>
      </c>
      <c r="T5" s="2" t="s">
        <v>2635</v>
      </c>
      <c r="U5" s="2" t="s">
        <v>1757</v>
      </c>
      <c r="V5" s="2" t="s">
        <v>2388</v>
      </c>
      <c r="X5" s="2" t="s">
        <v>314</v>
      </c>
      <c r="Y5" s="2" t="s">
        <v>1690</v>
      </c>
      <c r="Z5" s="2" t="s">
        <v>2936</v>
      </c>
      <c r="AA5" s="2" t="s">
        <v>1612</v>
      </c>
      <c r="AB5" s="2" t="s">
        <v>137</v>
      </c>
      <c r="AC5" s="2" t="s">
        <v>118</v>
      </c>
      <c r="AD5" s="2" t="s">
        <v>2320</v>
      </c>
      <c r="AE5" s="2" t="s">
        <v>2247</v>
      </c>
      <c r="AF5" s="2" t="s">
        <v>1489</v>
      </c>
      <c r="AH5" s="2" t="s">
        <v>1674</v>
      </c>
      <c r="AI5" s="2" t="s">
        <v>323</v>
      </c>
      <c r="AK5" s="2" t="s">
        <v>2761</v>
      </c>
      <c r="AM5" s="2" t="s">
        <v>2351</v>
      </c>
      <c r="AN5" s="2" t="s">
        <v>177</v>
      </c>
      <c r="AP5" s="2" t="s">
        <v>113</v>
      </c>
      <c r="AR5" s="2" t="s">
        <v>3131</v>
      </c>
      <c r="AS5" s="2" t="s">
        <v>2669</v>
      </c>
      <c r="AT5" s="2" t="s">
        <v>1696</v>
      </c>
      <c r="AU5" s="2" t="s">
        <v>149</v>
      </c>
      <c r="AV5" s="2" t="s">
        <v>2989</v>
      </c>
      <c r="AW5" s="2" t="s">
        <v>2949</v>
      </c>
      <c r="AX5" s="2" t="s">
        <v>3143</v>
      </c>
      <c r="AZ5" s="2" t="s">
        <v>1919</v>
      </c>
      <c r="BA5" s="2" t="s">
        <v>2295</v>
      </c>
      <c r="BB5" s="2" t="s">
        <v>3174</v>
      </c>
      <c r="BD5" s="2" t="s">
        <v>3004</v>
      </c>
      <c r="BF5" s="2" t="s">
        <v>894</v>
      </c>
      <c r="BH5" s="2" t="s">
        <v>313</v>
      </c>
      <c r="BI5" s="2" t="s">
        <v>1752</v>
      </c>
      <c r="BJ5" s="2" t="s">
        <v>2646</v>
      </c>
      <c r="BK5" s="2" t="s">
        <v>1876</v>
      </c>
      <c r="BL5" s="2" t="s">
        <v>194</v>
      </c>
      <c r="BM5" s="2" t="s">
        <v>2093</v>
      </c>
      <c r="BN5" s="2" t="s">
        <v>106</v>
      </c>
      <c r="BO5" s="2" t="s">
        <v>1837</v>
      </c>
      <c r="BP5" s="2" t="s">
        <v>2600</v>
      </c>
      <c r="BQ5" s="2" t="s">
        <v>2800</v>
      </c>
      <c r="BR5" s="2" t="s">
        <v>2585</v>
      </c>
      <c r="BS5" s="2" t="s">
        <v>3166</v>
      </c>
      <c r="BT5" s="2" t="s">
        <v>3191</v>
      </c>
      <c r="BU5" s="2" t="s">
        <v>2650</v>
      </c>
      <c r="BV5" s="2" t="s">
        <v>2658</v>
      </c>
      <c r="BW5" s="2" t="s">
        <v>242</v>
      </c>
      <c r="BX5" s="2" t="s">
        <v>2638</v>
      </c>
      <c r="BY5" s="2" t="s">
        <v>2689</v>
      </c>
      <c r="CA5" s="2"/>
    </row>
    <row r="6" spans="1:79" x14ac:dyDescent="0.35">
      <c r="A6" s="2"/>
      <c r="B6" s="2" t="s">
        <v>1199</v>
      </c>
      <c r="C6" s="2" t="s">
        <v>1527</v>
      </c>
      <c r="D6" s="2" t="s">
        <v>969</v>
      </c>
      <c r="E6" s="2" t="s">
        <v>1385</v>
      </c>
      <c r="F6" s="2" t="s">
        <v>2823</v>
      </c>
      <c r="G6" s="2" t="s">
        <v>2896</v>
      </c>
      <c r="H6" s="2" t="s">
        <v>104</v>
      </c>
      <c r="I6" s="2" t="s">
        <v>668</v>
      </c>
      <c r="J6" s="2" t="s">
        <v>2818</v>
      </c>
      <c r="K6" s="2" t="s">
        <v>158</v>
      </c>
      <c r="L6" s="2" t="s">
        <v>2990</v>
      </c>
      <c r="M6" s="2" t="s">
        <v>2881</v>
      </c>
      <c r="N6" s="2" t="s">
        <v>3186</v>
      </c>
      <c r="O6" s="2" t="s">
        <v>201</v>
      </c>
      <c r="P6" s="2" t="s">
        <v>2234</v>
      </c>
      <c r="Q6" s="2" t="s">
        <v>3027</v>
      </c>
      <c r="S6" s="2" t="s">
        <v>1717</v>
      </c>
      <c r="T6" s="2" t="s">
        <v>373</v>
      </c>
      <c r="U6" s="2" t="s">
        <v>420</v>
      </c>
      <c r="V6" s="2" t="s">
        <v>2389</v>
      </c>
      <c r="X6" s="2" t="s">
        <v>2698</v>
      </c>
      <c r="Y6" s="2" t="s">
        <v>1547</v>
      </c>
      <c r="Z6" s="2" t="s">
        <v>1705</v>
      </c>
      <c r="AA6" s="2" t="s">
        <v>2014</v>
      </c>
      <c r="AB6" s="2" t="s">
        <v>157</v>
      </c>
      <c r="AC6" s="2" t="s">
        <v>132</v>
      </c>
      <c r="AD6" s="2" t="s">
        <v>2344</v>
      </c>
      <c r="AE6" s="2" t="s">
        <v>2248</v>
      </c>
      <c r="AF6" s="2" t="s">
        <v>1485</v>
      </c>
      <c r="AH6" s="2" t="s">
        <v>1634</v>
      </c>
      <c r="AI6" s="2" t="s">
        <v>355</v>
      </c>
      <c r="AK6" s="2" t="s">
        <v>2731</v>
      </c>
      <c r="AM6" s="2" t="s">
        <v>1596</v>
      </c>
      <c r="AN6" s="2" t="s">
        <v>192</v>
      </c>
      <c r="AP6" s="2" t="s">
        <v>141</v>
      </c>
      <c r="AR6" s="2" t="s">
        <v>3012</v>
      </c>
      <c r="AS6" s="2" t="s">
        <v>2670</v>
      </c>
      <c r="AT6" s="2" t="s">
        <v>2943</v>
      </c>
      <c r="AU6" s="2" t="s">
        <v>162</v>
      </c>
      <c r="AV6" s="2" t="s">
        <v>2988</v>
      </c>
      <c r="AW6" s="2" t="s">
        <v>2946</v>
      </c>
      <c r="AX6" s="2" t="s">
        <v>344</v>
      </c>
      <c r="AZ6" s="2" t="s">
        <v>399</v>
      </c>
      <c r="BA6" s="2" t="s">
        <v>1539</v>
      </c>
      <c r="BB6" s="2" t="s">
        <v>2588</v>
      </c>
      <c r="BD6" s="2" t="s">
        <v>519</v>
      </c>
      <c r="BF6" s="2" t="s">
        <v>1865</v>
      </c>
      <c r="BH6" s="2" t="s">
        <v>363</v>
      </c>
      <c r="BI6" s="2" t="s">
        <v>1749</v>
      </c>
      <c r="BJ6" s="2" t="s">
        <v>1774</v>
      </c>
      <c r="BK6" s="2" t="s">
        <v>1782</v>
      </c>
      <c r="BL6" s="2" t="s">
        <v>2199</v>
      </c>
      <c r="BM6" s="2" t="s">
        <v>2078</v>
      </c>
      <c r="BN6" s="2" t="s">
        <v>145</v>
      </c>
      <c r="BO6" s="2" t="s">
        <v>3322</v>
      </c>
      <c r="BP6" s="2" t="s">
        <v>326</v>
      </c>
      <c r="BQ6" s="2" t="s">
        <v>124</v>
      </c>
      <c r="BR6" s="2" t="s">
        <v>2589</v>
      </c>
      <c r="BS6" s="2" t="s">
        <v>3298</v>
      </c>
      <c r="BT6" s="2" t="s">
        <v>111</v>
      </c>
      <c r="BU6" s="2" t="s">
        <v>2649</v>
      </c>
      <c r="BV6" s="2" t="s">
        <v>2879</v>
      </c>
      <c r="BW6" s="2" t="s">
        <v>2409</v>
      </c>
      <c r="BX6" s="2" t="s">
        <v>1388</v>
      </c>
      <c r="BY6" s="2" t="s">
        <v>3177</v>
      </c>
      <c r="CA6" s="2"/>
    </row>
    <row r="7" spans="1:79" x14ac:dyDescent="0.35">
      <c r="A7" s="2"/>
      <c r="B7" s="2" t="s">
        <v>1262</v>
      </c>
      <c r="C7" s="2" t="s">
        <v>2337</v>
      </c>
      <c r="F7" s="2" t="s">
        <v>2825</v>
      </c>
      <c r="G7" s="2" t="s">
        <v>2894</v>
      </c>
      <c r="H7" s="2" t="s">
        <v>105</v>
      </c>
      <c r="I7" s="2" t="s">
        <v>1567</v>
      </c>
      <c r="J7" s="2" t="s">
        <v>133</v>
      </c>
      <c r="K7" s="2" t="s">
        <v>252</v>
      </c>
      <c r="M7" s="2" t="s">
        <v>159</v>
      </c>
      <c r="N7" s="2" t="s">
        <v>1521</v>
      </c>
      <c r="O7" s="2" t="s">
        <v>2560</v>
      </c>
      <c r="P7" s="2" t="s">
        <v>2840</v>
      </c>
      <c r="Q7" s="2" t="s">
        <v>3028</v>
      </c>
      <c r="S7" s="2" t="s">
        <v>1718</v>
      </c>
      <c r="T7" s="2" t="s">
        <v>385</v>
      </c>
      <c r="U7" s="2" t="s">
        <v>2591</v>
      </c>
      <c r="X7" s="2" t="s">
        <v>402</v>
      </c>
      <c r="Y7" s="2" t="s">
        <v>1692</v>
      </c>
      <c r="Z7" s="2" t="s">
        <v>1702</v>
      </c>
      <c r="AA7" s="2" t="s">
        <v>166</v>
      </c>
      <c r="AB7" s="2" t="s">
        <v>169</v>
      </c>
      <c r="AC7" s="2" t="s">
        <v>190</v>
      </c>
      <c r="AD7" s="2" t="s">
        <v>1518</v>
      </c>
      <c r="AE7" s="2" t="s">
        <v>1460</v>
      </c>
      <c r="AF7" s="2" t="s">
        <v>2976</v>
      </c>
      <c r="AH7" s="2" t="s">
        <v>1673</v>
      </c>
      <c r="AI7" s="2" t="s">
        <v>2176</v>
      </c>
      <c r="AK7" s="2" t="s">
        <v>2762</v>
      </c>
      <c r="AM7" s="2" t="s">
        <v>262</v>
      </c>
      <c r="AN7" s="2" t="s">
        <v>193</v>
      </c>
      <c r="AP7" s="2" t="s">
        <v>2440</v>
      </c>
      <c r="AR7" s="2" t="s">
        <v>3035</v>
      </c>
      <c r="AS7" s="2" t="s">
        <v>2671</v>
      </c>
      <c r="AU7" s="2" t="s">
        <v>179</v>
      </c>
      <c r="AW7" s="2" t="s">
        <v>1472</v>
      </c>
      <c r="AX7" s="2" t="s">
        <v>3144</v>
      </c>
      <c r="AZ7" s="2" t="s">
        <v>1920</v>
      </c>
      <c r="BA7" s="2" t="s">
        <v>2296</v>
      </c>
      <c r="BB7" s="2" t="s">
        <v>3179</v>
      </c>
      <c r="BD7" s="2" t="s">
        <v>667</v>
      </c>
      <c r="BF7" s="2" t="s">
        <v>1863</v>
      </c>
      <c r="BH7" s="2" t="s">
        <v>3244</v>
      </c>
      <c r="BI7" s="2" t="s">
        <v>2937</v>
      </c>
      <c r="BJ7" s="2" t="s">
        <v>2552</v>
      </c>
      <c r="BK7" s="2" t="s">
        <v>164</v>
      </c>
      <c r="BL7" s="2" t="s">
        <v>250</v>
      </c>
      <c r="BM7" s="2" t="s">
        <v>187</v>
      </c>
      <c r="BN7" s="2" t="s">
        <v>2953</v>
      </c>
      <c r="BO7" s="2" t="s">
        <v>3317</v>
      </c>
      <c r="BP7" s="2" t="s">
        <v>442</v>
      </c>
      <c r="BQ7" s="2" t="s">
        <v>1950</v>
      </c>
      <c r="BR7" s="2" t="s">
        <v>697</v>
      </c>
      <c r="BS7" s="2" t="s">
        <v>3296</v>
      </c>
      <c r="BT7" s="2" t="s">
        <v>3223</v>
      </c>
      <c r="BV7" s="2" t="s">
        <v>178</v>
      </c>
      <c r="BW7" s="2" t="s">
        <v>2410</v>
      </c>
      <c r="CA7" s="2"/>
    </row>
    <row r="8" spans="1:79" x14ac:dyDescent="0.35">
      <c r="A8" s="2"/>
      <c r="C8" s="2" t="s">
        <v>1588</v>
      </c>
      <c r="F8" s="2" t="s">
        <v>2824</v>
      </c>
      <c r="G8" s="2" t="s">
        <v>2901</v>
      </c>
      <c r="H8" s="2" t="s">
        <v>112</v>
      </c>
      <c r="I8" s="2" t="s">
        <v>1565</v>
      </c>
      <c r="J8" s="2" t="s">
        <v>2804</v>
      </c>
      <c r="K8" s="2" t="s">
        <v>2925</v>
      </c>
      <c r="M8" s="2" t="s">
        <v>2882</v>
      </c>
      <c r="N8" s="2" t="s">
        <v>3187</v>
      </c>
      <c r="O8" s="2" t="s">
        <v>2493</v>
      </c>
      <c r="P8" s="2" t="s">
        <v>2687</v>
      </c>
      <c r="Q8" s="2" t="s">
        <v>3305</v>
      </c>
      <c r="S8" s="2" t="s">
        <v>2942</v>
      </c>
      <c r="T8" s="2" t="s">
        <v>1861</v>
      </c>
      <c r="U8" s="2" t="s">
        <v>1759</v>
      </c>
      <c r="X8" s="2" t="s">
        <v>1861</v>
      </c>
      <c r="Y8" s="2" t="s">
        <v>570</v>
      </c>
      <c r="Z8" s="2" t="s">
        <v>1700</v>
      </c>
      <c r="AA8" s="2" t="s">
        <v>171</v>
      </c>
      <c r="AB8" s="2" t="s">
        <v>188</v>
      </c>
      <c r="AC8" s="2" t="s">
        <v>198</v>
      </c>
      <c r="AD8" s="2" t="s">
        <v>2348</v>
      </c>
      <c r="AE8" s="2" t="s">
        <v>2249</v>
      </c>
      <c r="AF8" s="2" t="s">
        <v>1861</v>
      </c>
      <c r="AH8" s="2" t="s">
        <v>1669</v>
      </c>
      <c r="AI8" s="2" t="s">
        <v>362</v>
      </c>
      <c r="AK8" s="2" t="s">
        <v>2757</v>
      </c>
      <c r="AM8" s="2" t="s">
        <v>2352</v>
      </c>
      <c r="AN8" s="2" t="s">
        <v>1762</v>
      </c>
      <c r="AP8" s="2" t="s">
        <v>144</v>
      </c>
      <c r="AR8" s="2" t="s">
        <v>3132</v>
      </c>
      <c r="AS8" s="2" t="s">
        <v>195</v>
      </c>
      <c r="AU8" s="2" t="s">
        <v>182</v>
      </c>
      <c r="AW8" s="2" t="s">
        <v>1471</v>
      </c>
      <c r="AX8" s="2" t="s">
        <v>388</v>
      </c>
      <c r="AZ8" s="2" t="s">
        <v>400</v>
      </c>
      <c r="BA8" s="2" t="s">
        <v>2223</v>
      </c>
      <c r="BD8" s="2" t="s">
        <v>668</v>
      </c>
      <c r="BF8" s="2" t="s">
        <v>1864</v>
      </c>
      <c r="BH8" s="2" t="s">
        <v>479</v>
      </c>
      <c r="BI8" s="2" t="s">
        <v>2938</v>
      </c>
      <c r="BJ8" s="2" t="s">
        <v>241</v>
      </c>
      <c r="BK8" s="2" t="s">
        <v>170</v>
      </c>
      <c r="BL8" s="2" t="s">
        <v>262</v>
      </c>
      <c r="BM8" s="2" t="s">
        <v>189</v>
      </c>
      <c r="BN8" s="2" t="s">
        <v>3068</v>
      </c>
      <c r="BO8" s="2" t="s">
        <v>1821</v>
      </c>
      <c r="BP8" s="2" t="s">
        <v>2215</v>
      </c>
      <c r="BQ8" s="2" t="s">
        <v>3115</v>
      </c>
      <c r="BR8" s="2" t="s">
        <v>3172</v>
      </c>
      <c r="BS8" s="2" t="s">
        <v>3293</v>
      </c>
      <c r="BT8" s="2" t="s">
        <v>3192</v>
      </c>
      <c r="BV8" s="2" t="s">
        <v>2865</v>
      </c>
      <c r="BW8" s="2" t="s">
        <v>2411</v>
      </c>
      <c r="CA8" s="2"/>
    </row>
    <row r="9" spans="1:79" x14ac:dyDescent="0.35">
      <c r="A9" s="2"/>
      <c r="C9" s="2" t="s">
        <v>1529</v>
      </c>
      <c r="F9" s="2" t="s">
        <v>2826</v>
      </c>
      <c r="G9" s="2" t="s">
        <v>2389</v>
      </c>
      <c r="H9" s="2" t="s">
        <v>116</v>
      </c>
      <c r="J9" s="2" t="s">
        <v>134</v>
      </c>
      <c r="K9" s="2" t="s">
        <v>356</v>
      </c>
      <c r="M9" s="2" t="s">
        <v>181</v>
      </c>
      <c r="N9" s="2" t="s">
        <v>3188</v>
      </c>
      <c r="O9" s="2" t="s">
        <v>2494</v>
      </c>
      <c r="P9" s="2" t="s">
        <v>2719</v>
      </c>
      <c r="Q9" s="2" t="s">
        <v>2935</v>
      </c>
      <c r="T9" s="2" t="s">
        <v>2627</v>
      </c>
      <c r="U9" s="2" t="s">
        <v>2590</v>
      </c>
      <c r="X9" s="2" t="s">
        <v>410</v>
      </c>
      <c r="Y9" s="2" t="s">
        <v>1693</v>
      </c>
      <c r="Z9" s="2" t="s">
        <v>1706</v>
      </c>
      <c r="AA9" s="2" t="s">
        <v>2051</v>
      </c>
      <c r="AB9" s="2" t="s">
        <v>191</v>
      </c>
      <c r="AC9" s="2" t="s">
        <v>199</v>
      </c>
      <c r="AD9" s="2" t="s">
        <v>2319</v>
      </c>
      <c r="AE9" s="2" t="s">
        <v>2250</v>
      </c>
      <c r="AF9" s="2" t="s">
        <v>1493</v>
      </c>
      <c r="AH9" s="2" t="s">
        <v>1630</v>
      </c>
      <c r="AI9" s="2" t="s">
        <v>2177</v>
      </c>
      <c r="AK9" s="2" t="s">
        <v>2664</v>
      </c>
      <c r="AM9" s="2" t="s">
        <v>2353</v>
      </c>
      <c r="AN9" s="2" t="s">
        <v>272</v>
      </c>
      <c r="AP9" s="2" t="s">
        <v>2441</v>
      </c>
      <c r="AR9" s="2" t="s">
        <v>1746</v>
      </c>
      <c r="AS9" s="2" t="s">
        <v>223</v>
      </c>
      <c r="AU9" s="2" t="s">
        <v>183</v>
      </c>
      <c r="AW9" s="2" t="s">
        <v>2948</v>
      </c>
      <c r="AX9" s="2" t="s">
        <v>3221</v>
      </c>
      <c r="AZ9" s="2" t="s">
        <v>1921</v>
      </c>
      <c r="BA9" s="2" t="s">
        <v>197</v>
      </c>
      <c r="BD9" s="2" t="s">
        <v>3006</v>
      </c>
      <c r="BF9" s="2" t="s">
        <v>1298</v>
      </c>
      <c r="BH9" s="2" t="s">
        <v>718</v>
      </c>
      <c r="BJ9" s="2" t="s">
        <v>2994</v>
      </c>
      <c r="BK9" s="2" t="s">
        <v>1783</v>
      </c>
      <c r="BL9" s="2" t="s">
        <v>273</v>
      </c>
      <c r="BM9" s="2" t="s">
        <v>2094</v>
      </c>
      <c r="BN9" s="2" t="s">
        <v>3069</v>
      </c>
      <c r="BO9" s="2" t="s">
        <v>173</v>
      </c>
      <c r="BP9" s="2" t="s">
        <v>2606</v>
      </c>
      <c r="BQ9" s="2" t="s">
        <v>3113</v>
      </c>
      <c r="BR9" s="2" t="s">
        <v>2586</v>
      </c>
      <c r="BS9" s="2" t="s">
        <v>3290</v>
      </c>
      <c r="BT9" s="2" t="s">
        <v>3193</v>
      </c>
      <c r="BV9" s="2" t="s">
        <v>3055</v>
      </c>
      <c r="BW9" s="2" t="s">
        <v>311</v>
      </c>
      <c r="CA9" s="2"/>
    </row>
    <row r="10" spans="1:79" x14ac:dyDescent="0.35">
      <c r="A10" s="2"/>
      <c r="C10" s="2" t="s">
        <v>2401</v>
      </c>
      <c r="F10" s="2" t="s">
        <v>2280</v>
      </c>
      <c r="G10" s="2" t="s">
        <v>2898</v>
      </c>
      <c r="H10" s="2" t="s">
        <v>117</v>
      </c>
      <c r="J10" s="2" t="s">
        <v>156</v>
      </c>
      <c r="K10" s="2" t="s">
        <v>2923</v>
      </c>
      <c r="M10" s="2" t="s">
        <v>2883</v>
      </c>
      <c r="N10" s="2" t="s">
        <v>3307</v>
      </c>
      <c r="O10" s="2" t="s">
        <v>2561</v>
      </c>
      <c r="P10" s="2" t="s">
        <v>160</v>
      </c>
      <c r="Q10" s="2" t="s">
        <v>1568</v>
      </c>
      <c r="T10" s="2" t="s">
        <v>2628</v>
      </c>
      <c r="U10" s="2" t="s">
        <v>2592</v>
      </c>
      <c r="X10" s="2" t="s">
        <v>412</v>
      </c>
      <c r="Y10" s="2" t="s">
        <v>1687</v>
      </c>
      <c r="AA10" s="2" t="s">
        <v>231</v>
      </c>
      <c r="AB10" s="2" t="s">
        <v>240</v>
      </c>
      <c r="AC10" s="2" t="s">
        <v>226</v>
      </c>
      <c r="AD10" s="2" t="s">
        <v>2325</v>
      </c>
      <c r="AE10" s="2" t="s">
        <v>1986</v>
      </c>
      <c r="AF10" s="2" t="s">
        <v>2977</v>
      </c>
      <c r="AH10" s="2" t="s">
        <v>1629</v>
      </c>
      <c r="AI10" s="2" t="s">
        <v>2184</v>
      </c>
      <c r="AK10" s="2" t="s">
        <v>2721</v>
      </c>
      <c r="AM10" s="2" t="s">
        <v>2354</v>
      </c>
      <c r="AN10" s="2" t="s">
        <v>277</v>
      </c>
      <c r="AP10" s="2" t="s">
        <v>163</v>
      </c>
      <c r="AR10" s="2" t="s">
        <v>3036</v>
      </c>
      <c r="AS10" s="2" t="s">
        <v>281</v>
      </c>
      <c r="AU10" s="2" t="s">
        <v>224</v>
      </c>
      <c r="AW10" s="2" t="s">
        <v>778</v>
      </c>
      <c r="AX10" s="2" t="s">
        <v>3150</v>
      </c>
      <c r="AZ10" s="2" t="s">
        <v>1857</v>
      </c>
      <c r="BA10" s="2" t="s">
        <v>202</v>
      </c>
      <c r="BD10" s="2" t="s">
        <v>3010</v>
      </c>
      <c r="BH10" s="2" t="s">
        <v>774</v>
      </c>
      <c r="BJ10" s="2" t="s">
        <v>440</v>
      </c>
      <c r="BK10" s="2" t="s">
        <v>1784</v>
      </c>
      <c r="BL10" s="2" t="s">
        <v>275</v>
      </c>
      <c r="BM10" s="2" t="s">
        <v>209</v>
      </c>
      <c r="BN10" s="2" t="s">
        <v>2956</v>
      </c>
      <c r="BO10" s="2" t="s">
        <v>174</v>
      </c>
      <c r="BP10" s="2" t="s">
        <v>2618</v>
      </c>
      <c r="BQ10" s="2" t="s">
        <v>196</v>
      </c>
      <c r="BR10" s="2" t="s">
        <v>2587</v>
      </c>
      <c r="BS10" s="2" t="s">
        <v>3289</v>
      </c>
      <c r="BT10" s="2" t="s">
        <v>176</v>
      </c>
      <c r="BV10" s="2" t="s">
        <v>217</v>
      </c>
      <c r="BW10" s="2" t="s">
        <v>2414</v>
      </c>
      <c r="CA10" s="2"/>
    </row>
    <row r="11" spans="1:79" x14ac:dyDescent="0.35">
      <c r="A11" s="2"/>
      <c r="C11" s="2" t="s">
        <v>2336</v>
      </c>
      <c r="F11" s="2" t="s">
        <v>1239</v>
      </c>
      <c r="G11" s="2" t="s">
        <v>2895</v>
      </c>
      <c r="H11" s="2" t="s">
        <v>119</v>
      </c>
      <c r="J11" s="2" t="s">
        <v>2153</v>
      </c>
      <c r="K11" s="2" t="s">
        <v>1861</v>
      </c>
      <c r="M11" s="2" t="s">
        <v>251</v>
      </c>
      <c r="N11" s="2" t="s">
        <v>3189</v>
      </c>
      <c r="O11" s="2" t="s">
        <v>2495</v>
      </c>
      <c r="P11" s="2" t="s">
        <v>175</v>
      </c>
      <c r="Q11" s="2" t="s">
        <v>2932</v>
      </c>
      <c r="T11" s="2" t="s">
        <v>2070</v>
      </c>
      <c r="X11" s="2" t="s">
        <v>2711</v>
      </c>
      <c r="Y11" s="2" t="s">
        <v>2490</v>
      </c>
      <c r="AA11" s="2" t="s">
        <v>237</v>
      </c>
      <c r="AB11" s="2" t="s">
        <v>245</v>
      </c>
      <c r="AC11" s="2" t="s">
        <v>264</v>
      </c>
      <c r="AD11" s="2" t="s">
        <v>2030</v>
      </c>
      <c r="AE11" s="2" t="s">
        <v>1987</v>
      </c>
      <c r="AF11" s="2" t="s">
        <v>1594</v>
      </c>
      <c r="AH11" s="2" t="s">
        <v>254</v>
      </c>
      <c r="AI11" s="2" t="s">
        <v>484</v>
      </c>
      <c r="AK11" s="2" t="s">
        <v>2718</v>
      </c>
      <c r="AM11" s="2" t="s">
        <v>1842</v>
      </c>
      <c r="AN11" s="2" t="s">
        <v>318</v>
      </c>
      <c r="AP11" s="2" t="s">
        <v>2442</v>
      </c>
      <c r="AR11" s="2" t="s">
        <v>1745</v>
      </c>
      <c r="AS11" s="2" t="s">
        <v>349</v>
      </c>
      <c r="AU11" s="2" t="s">
        <v>239</v>
      </c>
      <c r="AW11" s="2" t="s">
        <v>781</v>
      </c>
      <c r="AX11" s="2" t="s">
        <v>898</v>
      </c>
      <c r="AZ11" s="2" t="s">
        <v>469</v>
      </c>
      <c r="BA11" s="2" t="s">
        <v>2298</v>
      </c>
      <c r="BD11" s="2" t="s">
        <v>3007</v>
      </c>
      <c r="BH11" s="2" t="s">
        <v>808</v>
      </c>
      <c r="BJ11" s="2" t="s">
        <v>1777</v>
      </c>
      <c r="BK11" s="2" t="s">
        <v>3237</v>
      </c>
      <c r="BL11" s="2" t="s">
        <v>2200</v>
      </c>
      <c r="BM11" s="2" t="s">
        <v>2095</v>
      </c>
      <c r="BN11" s="2" t="s">
        <v>309</v>
      </c>
      <c r="BO11" s="2" t="s">
        <v>1712</v>
      </c>
      <c r="BP11" s="2" t="s">
        <v>2601</v>
      </c>
      <c r="BQ11" s="2" t="s">
        <v>1785</v>
      </c>
      <c r="BR11" s="2" t="s">
        <v>3174</v>
      </c>
      <c r="BS11" s="2" t="s">
        <v>3173</v>
      </c>
      <c r="BT11" s="2" t="s">
        <v>3194</v>
      </c>
      <c r="BV11" s="2" t="s">
        <v>1514</v>
      </c>
      <c r="BW11" s="2" t="s">
        <v>2412</v>
      </c>
      <c r="CA11" s="2"/>
    </row>
    <row r="12" spans="1:79" x14ac:dyDescent="0.35">
      <c r="A12" s="2"/>
      <c r="C12" s="2" t="s">
        <v>2334</v>
      </c>
      <c r="F12" s="2" t="s">
        <v>2819</v>
      </c>
      <c r="G12" s="2" t="s">
        <v>2892</v>
      </c>
      <c r="H12" s="2" t="s">
        <v>1613</v>
      </c>
      <c r="J12" s="2" t="s">
        <v>1549</v>
      </c>
      <c r="K12" s="2" t="s">
        <v>2905</v>
      </c>
      <c r="M12" s="2" t="s">
        <v>263</v>
      </c>
      <c r="O12" s="2" t="s">
        <v>2562</v>
      </c>
      <c r="P12" s="2" t="s">
        <v>2693</v>
      </c>
      <c r="Q12" s="2" t="s">
        <v>3029</v>
      </c>
      <c r="T12" s="2" t="s">
        <v>2630</v>
      </c>
      <c r="X12" s="2" t="s">
        <v>434</v>
      </c>
      <c r="Y12" s="2" t="s">
        <v>1214</v>
      </c>
      <c r="AA12" s="2" t="s">
        <v>1981</v>
      </c>
      <c r="AB12" s="2" t="s">
        <v>2739</v>
      </c>
      <c r="AC12" s="2" t="s">
        <v>265</v>
      </c>
      <c r="AD12" s="2" t="s">
        <v>336</v>
      </c>
      <c r="AE12" s="2" t="s">
        <v>2251</v>
      </c>
      <c r="AF12" s="2" t="s">
        <v>1492</v>
      </c>
      <c r="AH12" s="2" t="s">
        <v>3242</v>
      </c>
      <c r="AI12" s="2" t="s">
        <v>2185</v>
      </c>
      <c r="AK12" s="2" t="s">
        <v>2770</v>
      </c>
      <c r="AM12" s="2" t="s">
        <v>1844</v>
      </c>
      <c r="AN12" s="2" t="s">
        <v>333</v>
      </c>
      <c r="AP12" s="2" t="s">
        <v>2479</v>
      </c>
      <c r="AR12" s="2" t="s">
        <v>3037</v>
      </c>
      <c r="AS12" s="2" t="s">
        <v>351</v>
      </c>
      <c r="AU12" s="2" t="s">
        <v>248</v>
      </c>
      <c r="AW12" s="2" t="s">
        <v>843</v>
      </c>
      <c r="AX12" s="2" t="s">
        <v>967</v>
      </c>
      <c r="AZ12" s="2" t="s">
        <v>1724</v>
      </c>
      <c r="BA12" s="2" t="s">
        <v>2297</v>
      </c>
      <c r="BD12" s="2" t="s">
        <v>996</v>
      </c>
      <c r="BH12" s="2" t="s">
        <v>894</v>
      </c>
      <c r="BJ12" s="2" t="s">
        <v>2644</v>
      </c>
      <c r="BK12" s="2" t="s">
        <v>1785</v>
      </c>
      <c r="BL12" s="2" t="s">
        <v>357</v>
      </c>
      <c r="BM12" s="2" t="s">
        <v>2096</v>
      </c>
      <c r="BN12" s="2" t="s">
        <v>409</v>
      </c>
      <c r="BO12" s="2" t="s">
        <v>1824</v>
      </c>
      <c r="BP12" s="2" t="s">
        <v>578</v>
      </c>
      <c r="BQ12" s="2" t="s">
        <v>214</v>
      </c>
      <c r="BR12" s="2" t="s">
        <v>2588</v>
      </c>
      <c r="BS12" s="2" t="s">
        <v>3180</v>
      </c>
      <c r="BT12" s="2" t="s">
        <v>3195</v>
      </c>
      <c r="BV12" s="2" t="s">
        <v>1515</v>
      </c>
      <c r="BW12" s="2" t="s">
        <v>376</v>
      </c>
      <c r="CA12" s="2"/>
    </row>
    <row r="13" spans="1:79" x14ac:dyDescent="0.35">
      <c r="A13" s="2"/>
      <c r="C13" s="2" t="s">
        <v>1528</v>
      </c>
      <c r="F13" s="2" t="s">
        <v>2821</v>
      </c>
      <c r="G13" s="2" t="s">
        <v>2900</v>
      </c>
      <c r="H13" s="2" t="s">
        <v>142</v>
      </c>
      <c r="J13" s="2" t="s">
        <v>253</v>
      </c>
      <c r="K13" s="2" t="s">
        <v>437</v>
      </c>
      <c r="M13" s="2" t="s">
        <v>286</v>
      </c>
      <c r="O13" s="2" t="s">
        <v>319</v>
      </c>
      <c r="P13" s="2" t="s">
        <v>2690</v>
      </c>
      <c r="Q13" s="2" t="s">
        <v>3030</v>
      </c>
      <c r="T13" s="2" t="s">
        <v>663</v>
      </c>
      <c r="X13" s="2" t="s">
        <v>2710</v>
      </c>
      <c r="Y13" s="2" t="s">
        <v>1691</v>
      </c>
      <c r="AA13" s="2" t="s">
        <v>238</v>
      </c>
      <c r="AB13" s="2" t="s">
        <v>2743</v>
      </c>
      <c r="AC13" s="2" t="s">
        <v>284</v>
      </c>
      <c r="AD13" s="2" t="s">
        <v>2347</v>
      </c>
      <c r="AE13" s="2" t="s">
        <v>233</v>
      </c>
      <c r="AF13" s="2" t="s">
        <v>1495</v>
      </c>
      <c r="AH13" s="2" t="s">
        <v>1623</v>
      </c>
      <c r="AI13" s="2" t="s">
        <v>2814</v>
      </c>
      <c r="AK13" s="2" t="s">
        <v>330</v>
      </c>
      <c r="AM13" s="2" t="s">
        <v>1845</v>
      </c>
      <c r="AN13" s="2" t="s">
        <v>334</v>
      </c>
      <c r="AP13" s="2" t="s">
        <v>210</v>
      </c>
      <c r="AR13" s="2" t="s">
        <v>3038</v>
      </c>
      <c r="AS13" s="2" t="s">
        <v>2672</v>
      </c>
      <c r="AU13" s="2" t="s">
        <v>256</v>
      </c>
      <c r="AW13" s="2" t="s">
        <v>2947</v>
      </c>
      <c r="AX13" s="2" t="s">
        <v>3145</v>
      </c>
      <c r="AZ13" s="2" t="s">
        <v>1854</v>
      </c>
      <c r="BA13" s="2" t="s">
        <v>247</v>
      </c>
      <c r="BD13" s="2" t="s">
        <v>1305</v>
      </c>
      <c r="BH13" s="2" t="s">
        <v>909</v>
      </c>
      <c r="BJ13" s="2" t="s">
        <v>2558</v>
      </c>
      <c r="BK13" s="2" t="s">
        <v>1877</v>
      </c>
      <c r="BL13" s="2" t="s">
        <v>2201</v>
      </c>
      <c r="BM13" s="2" t="s">
        <v>229</v>
      </c>
      <c r="BN13" s="2" t="s">
        <v>3247</v>
      </c>
      <c r="BO13" s="2" t="s">
        <v>1819</v>
      </c>
      <c r="BP13" s="2" t="s">
        <v>2621</v>
      </c>
      <c r="BQ13" s="2" t="s">
        <v>225</v>
      </c>
      <c r="BR13" s="2" t="s">
        <v>1278</v>
      </c>
      <c r="BS13" s="2" t="s">
        <v>3297</v>
      </c>
      <c r="BT13" s="2" t="s">
        <v>215</v>
      </c>
      <c r="BV13" s="2" t="s">
        <v>3260</v>
      </c>
      <c r="BW13" s="2" t="s">
        <v>383</v>
      </c>
      <c r="CA13" s="2"/>
    </row>
    <row r="14" spans="1:79" x14ac:dyDescent="0.35">
      <c r="A14" s="2"/>
      <c r="C14" s="2" t="s">
        <v>2486</v>
      </c>
      <c r="G14" s="2" t="s">
        <v>2893</v>
      </c>
      <c r="H14" s="2" t="s">
        <v>146</v>
      </c>
      <c r="J14" s="2" t="s">
        <v>2130</v>
      </c>
      <c r="K14" s="2" t="s">
        <v>2912</v>
      </c>
      <c r="M14" s="2" t="s">
        <v>2884</v>
      </c>
      <c r="O14" s="2" t="s">
        <v>2563</v>
      </c>
      <c r="P14" s="2" t="s">
        <v>211</v>
      </c>
      <c r="Q14" s="2" t="s">
        <v>1546</v>
      </c>
      <c r="T14" s="2" t="s">
        <v>3308</v>
      </c>
      <c r="X14" s="2" t="s">
        <v>454</v>
      </c>
      <c r="AA14" s="2" t="s">
        <v>270</v>
      </c>
      <c r="AB14" s="2" t="s">
        <v>2782</v>
      </c>
      <c r="AC14" s="2" t="s">
        <v>289</v>
      </c>
      <c r="AD14" s="2" t="s">
        <v>448</v>
      </c>
      <c r="AE14" s="2" t="s">
        <v>1464</v>
      </c>
      <c r="AF14" s="2" t="s">
        <v>2978</v>
      </c>
      <c r="AH14" s="2" t="s">
        <v>1580</v>
      </c>
      <c r="AI14" s="2" t="s">
        <v>508</v>
      </c>
      <c r="AK14" s="2" t="s">
        <v>2759</v>
      </c>
      <c r="AM14" s="2" t="s">
        <v>2355</v>
      </c>
      <c r="AN14" s="2" t="s">
        <v>1788</v>
      </c>
      <c r="AP14" s="2" t="s">
        <v>213</v>
      </c>
      <c r="AR14" s="2" t="s">
        <v>3039</v>
      </c>
      <c r="AS14" s="2" t="s">
        <v>2673</v>
      </c>
      <c r="AU14" s="2" t="s">
        <v>259</v>
      </c>
      <c r="AW14" s="2" t="s">
        <v>857</v>
      </c>
      <c r="AX14" s="2" t="s">
        <v>3134</v>
      </c>
      <c r="AZ14" s="2" t="s">
        <v>739</v>
      </c>
      <c r="BA14" s="2" t="s">
        <v>2299</v>
      </c>
      <c r="BD14" s="2" t="s">
        <v>3008</v>
      </c>
      <c r="BH14" s="2" t="s">
        <v>3243</v>
      </c>
      <c r="BJ14" s="2" t="s">
        <v>556</v>
      </c>
      <c r="BK14" s="2" t="s">
        <v>232</v>
      </c>
      <c r="BL14" s="2" t="s">
        <v>375</v>
      </c>
      <c r="BM14" s="2" t="s">
        <v>236</v>
      </c>
      <c r="BN14" s="2" t="s">
        <v>3070</v>
      </c>
      <c r="BO14" s="2" t="s">
        <v>212</v>
      </c>
      <c r="BP14" s="2" t="s">
        <v>624</v>
      </c>
      <c r="BQ14" s="2" t="s">
        <v>3122</v>
      </c>
      <c r="BR14" s="2" t="s">
        <v>1298</v>
      </c>
      <c r="BS14" s="2" t="s">
        <v>3171</v>
      </c>
      <c r="BT14" s="2" t="s">
        <v>3196</v>
      </c>
      <c r="BV14" s="2" t="s">
        <v>285</v>
      </c>
      <c r="BW14" s="2" t="s">
        <v>2413</v>
      </c>
      <c r="CA14" s="2"/>
    </row>
    <row r="15" spans="1:79" x14ac:dyDescent="0.35">
      <c r="A15" s="2"/>
      <c r="C15" s="2" t="s">
        <v>2482</v>
      </c>
      <c r="H15" s="2" t="s">
        <v>1869</v>
      </c>
      <c r="J15" s="2" t="s">
        <v>282</v>
      </c>
      <c r="K15" s="2" t="s">
        <v>2918</v>
      </c>
      <c r="M15" s="2" t="s">
        <v>297</v>
      </c>
      <c r="O15" s="2" t="s">
        <v>2564</v>
      </c>
      <c r="P15" s="2" t="s">
        <v>216</v>
      </c>
      <c r="Q15" s="2" t="s">
        <v>3031</v>
      </c>
      <c r="T15" s="2" t="s">
        <v>697</v>
      </c>
      <c r="X15" s="2" t="s">
        <v>464</v>
      </c>
      <c r="AA15" s="2" t="s">
        <v>1995</v>
      </c>
      <c r="AB15" s="2" t="s">
        <v>2747</v>
      </c>
      <c r="AC15" s="2" t="s">
        <v>290</v>
      </c>
      <c r="AD15" s="2" t="s">
        <v>2343</v>
      </c>
      <c r="AE15" s="2" t="s">
        <v>1579</v>
      </c>
      <c r="AF15" s="2" t="s">
        <v>1480</v>
      </c>
      <c r="AH15" s="2" t="s">
        <v>1677</v>
      </c>
      <c r="AI15" s="2" t="s">
        <v>2186</v>
      </c>
      <c r="AK15" s="2" t="s">
        <v>2773</v>
      </c>
      <c r="AM15" s="2" t="s">
        <v>2356</v>
      </c>
      <c r="AN15" s="2" t="s">
        <v>340</v>
      </c>
      <c r="AP15" s="2" t="s">
        <v>2469</v>
      </c>
      <c r="AR15" s="2" t="s">
        <v>476</v>
      </c>
      <c r="AS15" s="2" t="s">
        <v>459</v>
      </c>
      <c r="AU15" s="2" t="s">
        <v>287</v>
      </c>
      <c r="AW15" s="2" t="s">
        <v>1469</v>
      </c>
      <c r="AX15" s="2" t="s">
        <v>3146</v>
      </c>
      <c r="AZ15" s="2" t="s">
        <v>1859</v>
      </c>
      <c r="BA15" s="2" t="s">
        <v>271</v>
      </c>
      <c r="BD15" s="2" t="s">
        <v>1421</v>
      </c>
      <c r="BH15" s="2" t="s">
        <v>1024</v>
      </c>
      <c r="BJ15" s="2" t="s">
        <v>2997</v>
      </c>
      <c r="BK15" s="2" t="s">
        <v>1786</v>
      </c>
      <c r="BL15" s="2" t="s">
        <v>384</v>
      </c>
      <c r="BM15" s="2" t="s">
        <v>246</v>
      </c>
      <c r="BN15" s="2" t="s">
        <v>2952</v>
      </c>
      <c r="BO15" s="2" t="s">
        <v>220</v>
      </c>
      <c r="BP15" s="2" t="s">
        <v>645</v>
      </c>
      <c r="BQ15" s="2" t="s">
        <v>244</v>
      </c>
      <c r="BR15" s="2" t="s">
        <v>3179</v>
      </c>
      <c r="BS15" s="2" t="s">
        <v>3294</v>
      </c>
      <c r="BT15" s="2" t="s">
        <v>219</v>
      </c>
      <c r="BV15" s="2" t="s">
        <v>2098</v>
      </c>
      <c r="BW15" s="2" t="s">
        <v>1861</v>
      </c>
      <c r="CA15" s="2"/>
    </row>
    <row r="16" spans="1:79" x14ac:dyDescent="0.35">
      <c r="A16" s="2"/>
      <c r="C16" s="2" t="s">
        <v>1586</v>
      </c>
      <c r="H16" s="2" t="s">
        <v>151</v>
      </c>
      <c r="J16" s="2" t="s">
        <v>337</v>
      </c>
      <c r="K16" s="2" t="s">
        <v>574</v>
      </c>
      <c r="M16" s="2" t="s">
        <v>317</v>
      </c>
      <c r="O16" s="2" t="s">
        <v>2496</v>
      </c>
      <c r="P16" s="2" t="s">
        <v>230</v>
      </c>
      <c r="Q16" s="2" t="s">
        <v>2929</v>
      </c>
      <c r="T16" s="2" t="s">
        <v>2626</v>
      </c>
      <c r="X16" s="2" t="s">
        <v>3303</v>
      </c>
      <c r="AA16" s="2" t="s">
        <v>1996</v>
      </c>
      <c r="AB16" s="2" t="s">
        <v>294</v>
      </c>
      <c r="AC16" s="2" t="s">
        <v>325</v>
      </c>
      <c r="AD16" s="2" t="s">
        <v>1517</v>
      </c>
      <c r="AE16" s="2" t="s">
        <v>2252</v>
      </c>
      <c r="AF16" s="2" t="s">
        <v>1486</v>
      </c>
      <c r="AH16" s="2" t="s">
        <v>1913</v>
      </c>
      <c r="AI16" s="2" t="s">
        <v>554</v>
      </c>
      <c r="AK16" s="2" t="s">
        <v>2767</v>
      </c>
      <c r="AM16" s="2" t="s">
        <v>2357</v>
      </c>
      <c r="AN16" s="2" t="s">
        <v>407</v>
      </c>
      <c r="AP16" s="2" t="s">
        <v>2475</v>
      </c>
      <c r="AR16" s="2" t="s">
        <v>3040</v>
      </c>
      <c r="AS16" s="2" t="s">
        <v>2674</v>
      </c>
      <c r="AU16" s="2" t="s">
        <v>292</v>
      </c>
      <c r="AW16" s="2" t="s">
        <v>919</v>
      </c>
      <c r="AX16" s="2" t="s">
        <v>3147</v>
      </c>
      <c r="AZ16" s="2" t="s">
        <v>826</v>
      </c>
      <c r="BA16" s="2" t="s">
        <v>1537</v>
      </c>
      <c r="BD16" s="2" t="s">
        <v>3009</v>
      </c>
      <c r="BH16" s="2" t="s">
        <v>1053</v>
      </c>
      <c r="BJ16" s="2" t="s">
        <v>2993</v>
      </c>
      <c r="BK16" s="2" t="s">
        <v>266</v>
      </c>
      <c r="BL16" s="2" t="s">
        <v>389</v>
      </c>
      <c r="BM16" s="2" t="s">
        <v>2110</v>
      </c>
      <c r="BN16" s="2" t="s">
        <v>3071</v>
      </c>
      <c r="BO16" s="2" t="s">
        <v>239</v>
      </c>
      <c r="BP16" s="2" t="s">
        <v>684</v>
      </c>
      <c r="BQ16" s="2" t="s">
        <v>1924</v>
      </c>
      <c r="BS16" s="2" t="s">
        <v>3168</v>
      </c>
      <c r="BT16" s="2" t="s">
        <v>3197</v>
      </c>
      <c r="BV16" s="2" t="s">
        <v>2866</v>
      </c>
      <c r="BW16" s="2" t="s">
        <v>2415</v>
      </c>
      <c r="CA16" s="2"/>
    </row>
    <row r="17" spans="1:79" x14ac:dyDescent="0.35">
      <c r="A17" s="2"/>
      <c r="C17" s="2" t="s">
        <v>1589</v>
      </c>
      <c r="H17" s="2" t="s">
        <v>155</v>
      </c>
      <c r="J17" s="2" t="s">
        <v>489</v>
      </c>
      <c r="K17" s="2" t="s">
        <v>3311</v>
      </c>
      <c r="M17" s="2" t="s">
        <v>365</v>
      </c>
      <c r="O17" s="2" t="s">
        <v>2489</v>
      </c>
      <c r="P17" s="2" t="s">
        <v>2235</v>
      </c>
      <c r="Q17" s="2" t="s">
        <v>1761</v>
      </c>
      <c r="T17" s="2" t="s">
        <v>771</v>
      </c>
      <c r="X17" s="2" t="s">
        <v>548</v>
      </c>
      <c r="AA17" s="2" t="s">
        <v>293</v>
      </c>
      <c r="AB17" s="2" t="s">
        <v>301</v>
      </c>
      <c r="AC17" s="2" t="s">
        <v>333</v>
      </c>
      <c r="AD17" s="2" t="s">
        <v>596</v>
      </c>
      <c r="AE17" s="2" t="s">
        <v>2253</v>
      </c>
      <c r="AF17" s="2" t="s">
        <v>1488</v>
      </c>
      <c r="AH17" s="2" t="s">
        <v>1456</v>
      </c>
      <c r="AI17" s="2" t="s">
        <v>2811</v>
      </c>
      <c r="AK17" s="2" t="s">
        <v>2766</v>
      </c>
      <c r="AM17" s="2" t="s">
        <v>2358</v>
      </c>
      <c r="AN17" s="2" t="s">
        <v>1763</v>
      </c>
      <c r="AP17" s="2" t="s">
        <v>276</v>
      </c>
      <c r="AR17" s="2" t="s">
        <v>1747</v>
      </c>
      <c r="AS17" s="2" t="s">
        <v>552</v>
      </c>
      <c r="AU17" s="2" t="s">
        <v>3300</v>
      </c>
      <c r="AW17" s="2" t="s">
        <v>258</v>
      </c>
      <c r="AX17" s="2" t="s">
        <v>1312</v>
      </c>
      <c r="AZ17" s="2" t="s">
        <v>997</v>
      </c>
      <c r="BA17" s="2" t="s">
        <v>295</v>
      </c>
      <c r="BH17" s="2" t="s">
        <v>1076</v>
      </c>
      <c r="BJ17" s="2" t="s">
        <v>588</v>
      </c>
      <c r="BK17" s="2" t="s">
        <v>1878</v>
      </c>
      <c r="BL17" s="2" t="s">
        <v>394</v>
      </c>
      <c r="BM17" s="2" t="s">
        <v>268</v>
      </c>
      <c r="BN17" s="2" t="s">
        <v>2958</v>
      </c>
      <c r="BO17" s="2" t="s">
        <v>1849</v>
      </c>
      <c r="BP17" s="2" t="s">
        <v>2605</v>
      </c>
      <c r="BQ17" s="2" t="s">
        <v>2028</v>
      </c>
      <c r="BS17" s="2" t="s">
        <v>3295</v>
      </c>
      <c r="BT17" s="2" t="s">
        <v>3198</v>
      </c>
      <c r="BV17" s="2" t="s">
        <v>1479</v>
      </c>
      <c r="BW17" s="2" t="s">
        <v>461</v>
      </c>
      <c r="CA17" s="2"/>
    </row>
    <row r="18" spans="1:79" x14ac:dyDescent="0.35">
      <c r="A18" s="2"/>
      <c r="C18" s="2" t="s">
        <v>2481</v>
      </c>
      <c r="H18" s="2" t="s">
        <v>180</v>
      </c>
      <c r="J18" s="2" t="s">
        <v>1001</v>
      </c>
      <c r="K18" s="2" t="s">
        <v>660</v>
      </c>
      <c r="M18" s="2" t="s">
        <v>1861</v>
      </c>
      <c r="O18" s="2" t="s">
        <v>2497</v>
      </c>
      <c r="P18" s="2" t="s">
        <v>2834</v>
      </c>
      <c r="Q18" s="2" t="s">
        <v>2928</v>
      </c>
      <c r="T18" s="2" t="s">
        <v>780</v>
      </c>
      <c r="X18" s="2" t="s">
        <v>2697</v>
      </c>
      <c r="AA18" s="2" t="s">
        <v>1997</v>
      </c>
      <c r="AB18" s="2" t="s">
        <v>302</v>
      </c>
      <c r="AC18" s="2" t="s">
        <v>354</v>
      </c>
      <c r="AD18" s="2" t="s">
        <v>601</v>
      </c>
      <c r="AE18" s="2" t="s">
        <v>2254</v>
      </c>
      <c r="AF18" s="2" t="s">
        <v>1482</v>
      </c>
      <c r="AH18" s="2" t="s">
        <v>1672</v>
      </c>
      <c r="AI18" s="2" t="s">
        <v>581</v>
      </c>
      <c r="AK18" s="2" t="s">
        <v>1861</v>
      </c>
      <c r="AM18" s="2" t="s">
        <v>2359</v>
      </c>
      <c r="AN18" s="2" t="s">
        <v>435</v>
      </c>
      <c r="AP18" s="2" t="s">
        <v>300</v>
      </c>
      <c r="AR18" s="2" t="s">
        <v>522</v>
      </c>
      <c r="AS18" s="2" t="s">
        <v>559</v>
      </c>
      <c r="AU18" s="2" t="s">
        <v>296</v>
      </c>
      <c r="AW18" s="2" t="s">
        <v>1470</v>
      </c>
      <c r="AX18" s="2" t="s">
        <v>3148</v>
      </c>
      <c r="AZ18" s="2" t="s">
        <v>3275</v>
      </c>
      <c r="BA18" s="2" t="s">
        <v>2300</v>
      </c>
      <c r="BH18" s="2" t="s">
        <v>1104</v>
      </c>
      <c r="BJ18" s="2" t="s">
        <v>603</v>
      </c>
      <c r="BK18" s="2" t="s">
        <v>1879</v>
      </c>
      <c r="BL18" s="2" t="s">
        <v>417</v>
      </c>
      <c r="BM18" s="2" t="s">
        <v>2097</v>
      </c>
      <c r="BN18" s="2" t="s">
        <v>441</v>
      </c>
      <c r="BO18" s="2" t="s">
        <v>1713</v>
      </c>
      <c r="BP18" s="2" t="s">
        <v>2616</v>
      </c>
      <c r="BQ18" s="2" t="s">
        <v>269</v>
      </c>
      <c r="BS18" s="2" t="s">
        <v>3291</v>
      </c>
      <c r="BT18" s="2" t="s">
        <v>3199</v>
      </c>
      <c r="BV18" s="2" t="s">
        <v>2863</v>
      </c>
      <c r="BW18" s="2" t="s">
        <v>463</v>
      </c>
      <c r="CA18" s="2"/>
    </row>
    <row r="19" spans="1:79" x14ac:dyDescent="0.35">
      <c r="A19" s="2"/>
      <c r="C19" s="2" t="s">
        <v>3261</v>
      </c>
      <c r="H19" s="2" t="s">
        <v>184</v>
      </c>
      <c r="J19" s="2" t="s">
        <v>1183</v>
      </c>
      <c r="K19" s="2" t="s">
        <v>2926</v>
      </c>
      <c r="M19" s="2" t="s">
        <v>453</v>
      </c>
      <c r="O19" s="2" t="s">
        <v>2498</v>
      </c>
      <c r="P19" s="2" t="s">
        <v>2236</v>
      </c>
      <c r="Q19" s="2" t="s">
        <v>1490</v>
      </c>
      <c r="T19" s="2" t="s">
        <v>2624</v>
      </c>
      <c r="X19" s="2" t="s">
        <v>738</v>
      </c>
      <c r="AA19" s="2" t="s">
        <v>1998</v>
      </c>
      <c r="AB19" s="2" t="s">
        <v>2071</v>
      </c>
      <c r="AC19" s="2" t="s">
        <v>359</v>
      </c>
      <c r="AD19" s="2" t="s">
        <v>613</v>
      </c>
      <c r="AE19" s="2" t="s">
        <v>335</v>
      </c>
      <c r="AF19" s="2" t="s">
        <v>1484</v>
      </c>
      <c r="AH19" s="2" t="s">
        <v>1640</v>
      </c>
      <c r="AI19" s="2" t="s">
        <v>2187</v>
      </c>
      <c r="AK19" s="2" t="s">
        <v>510</v>
      </c>
      <c r="AM19" s="2" t="s">
        <v>2360</v>
      </c>
      <c r="AN19" s="2" t="s">
        <v>486</v>
      </c>
      <c r="AP19" s="2" t="s">
        <v>308</v>
      </c>
      <c r="AR19" s="2" t="s">
        <v>3041</v>
      </c>
      <c r="AS19" s="2" t="s">
        <v>2675</v>
      </c>
      <c r="AU19" s="2" t="s">
        <v>1923</v>
      </c>
      <c r="AW19" s="2" t="s">
        <v>1071</v>
      </c>
      <c r="AX19" s="2" t="s">
        <v>3149</v>
      </c>
      <c r="AZ19" s="2" t="s">
        <v>998</v>
      </c>
      <c r="BA19" s="2" t="s">
        <v>1685</v>
      </c>
      <c r="BH19" s="2" t="s">
        <v>1146</v>
      </c>
      <c r="BJ19" s="2" t="s">
        <v>2619</v>
      </c>
      <c r="BK19" s="2" t="s">
        <v>1880</v>
      </c>
      <c r="BL19" s="2" t="s">
        <v>418</v>
      </c>
      <c r="BM19" s="2" t="s">
        <v>2098</v>
      </c>
      <c r="BN19" s="2" t="s">
        <v>3072</v>
      </c>
      <c r="BO19" s="2" t="s">
        <v>278</v>
      </c>
      <c r="BP19" s="2" t="s">
        <v>712</v>
      </c>
      <c r="BQ19" s="2" t="s">
        <v>1925</v>
      </c>
      <c r="BS19" s="2" t="s">
        <v>3299</v>
      </c>
      <c r="BT19" s="2" t="s">
        <v>3200</v>
      </c>
      <c r="BV19" s="2" t="s">
        <v>2867</v>
      </c>
      <c r="BW19" s="2" t="s">
        <v>2416</v>
      </c>
      <c r="CA19" s="2"/>
    </row>
    <row r="20" spans="1:79" x14ac:dyDescent="0.35">
      <c r="A20" s="2"/>
      <c r="C20" s="2" t="s">
        <v>568</v>
      </c>
      <c r="H20" s="2" t="s">
        <v>235</v>
      </c>
      <c r="J20" s="2" t="s">
        <v>1358</v>
      </c>
      <c r="K20" s="2" t="s">
        <v>681</v>
      </c>
      <c r="M20" s="2" t="s">
        <v>487</v>
      </c>
      <c r="O20" s="2" t="s">
        <v>2499</v>
      </c>
      <c r="P20" s="2" t="s">
        <v>1510</v>
      </c>
      <c r="Q20" s="2" t="s">
        <v>1544</v>
      </c>
      <c r="T20" s="2" t="s">
        <v>3164</v>
      </c>
      <c r="X20" s="2" t="s">
        <v>2712</v>
      </c>
      <c r="AA20" s="2" t="s">
        <v>2052</v>
      </c>
      <c r="AB20" s="2" t="s">
        <v>366</v>
      </c>
      <c r="AC20" s="2" t="s">
        <v>390</v>
      </c>
      <c r="AD20" s="2" t="s">
        <v>679</v>
      </c>
      <c r="AE20" s="2" t="s">
        <v>2255</v>
      </c>
      <c r="AF20" s="2" t="s">
        <v>1590</v>
      </c>
      <c r="AH20" s="2" t="s">
        <v>1627</v>
      </c>
      <c r="AI20" s="2" t="s">
        <v>673</v>
      </c>
      <c r="AK20" s="2" t="s">
        <v>2732</v>
      </c>
      <c r="AM20" s="2" t="s">
        <v>1452</v>
      </c>
      <c r="AN20" s="2" t="s">
        <v>492</v>
      </c>
      <c r="AP20" s="2" t="s">
        <v>2443</v>
      </c>
      <c r="AR20" s="2" t="s">
        <v>3151</v>
      </c>
      <c r="AS20" s="2" t="s">
        <v>617</v>
      </c>
      <c r="AU20" s="2" t="s">
        <v>306</v>
      </c>
      <c r="AW20" s="2" t="s">
        <v>1147</v>
      </c>
      <c r="AZ20" s="2" t="s">
        <v>1056</v>
      </c>
      <c r="BA20" s="2" t="s">
        <v>2219</v>
      </c>
      <c r="BH20" s="2" t="s">
        <v>1170</v>
      </c>
      <c r="BJ20" s="2" t="s">
        <v>2612</v>
      </c>
      <c r="BK20" s="2" t="s">
        <v>1787</v>
      </c>
      <c r="BL20" s="2" t="s">
        <v>2202</v>
      </c>
      <c r="BM20" s="2" t="s">
        <v>2079</v>
      </c>
      <c r="BN20" s="2" t="s">
        <v>3073</v>
      </c>
      <c r="BO20" s="2" t="s">
        <v>279</v>
      </c>
      <c r="BP20" s="2" t="s">
        <v>2617</v>
      </c>
      <c r="BQ20" s="2" t="s">
        <v>274</v>
      </c>
      <c r="BT20" s="2" t="s">
        <v>3201</v>
      </c>
      <c r="BV20" s="2" t="s">
        <v>2869</v>
      </c>
      <c r="BW20" s="2" t="s">
        <v>553</v>
      </c>
      <c r="CA20" s="2"/>
    </row>
    <row r="21" spans="1:79" x14ac:dyDescent="0.35">
      <c r="A21" s="2"/>
      <c r="C21" s="2" t="s">
        <v>3262</v>
      </c>
      <c r="H21" s="2" t="s">
        <v>243</v>
      </c>
      <c r="J21" s="2" t="s">
        <v>2154</v>
      </c>
      <c r="K21" s="2" t="s">
        <v>2921</v>
      </c>
      <c r="M21" s="2" t="s">
        <v>2885</v>
      </c>
      <c r="O21" s="2" t="s">
        <v>1861</v>
      </c>
      <c r="P21" s="2" t="s">
        <v>2842</v>
      </c>
      <c r="Q21" s="2" t="s">
        <v>2930</v>
      </c>
      <c r="T21" s="2" t="s">
        <v>823</v>
      </c>
      <c r="X21" s="2" t="s">
        <v>2703</v>
      </c>
      <c r="AA21" s="2" t="s">
        <v>1999</v>
      </c>
      <c r="AB21" s="2" t="s">
        <v>377</v>
      </c>
      <c r="AC21" s="2" t="s">
        <v>392</v>
      </c>
      <c r="AD21" s="2" t="s">
        <v>2322</v>
      </c>
      <c r="AE21" s="2" t="s">
        <v>353</v>
      </c>
      <c r="AF21" s="2" t="s">
        <v>1491</v>
      </c>
      <c r="AH21" s="2" t="s">
        <v>2851</v>
      </c>
      <c r="AI21" s="2" t="s">
        <v>2188</v>
      </c>
      <c r="AK21" s="2" t="s">
        <v>532</v>
      </c>
      <c r="AM21" s="2" t="s">
        <v>561</v>
      </c>
      <c r="AN21" s="2" t="s">
        <v>3314</v>
      </c>
      <c r="AP21" s="2" t="s">
        <v>2444</v>
      </c>
      <c r="AR21" s="2" t="s">
        <v>584</v>
      </c>
      <c r="AS21" s="2" t="s">
        <v>648</v>
      </c>
      <c r="AU21" s="2" t="s">
        <v>307</v>
      </c>
      <c r="AW21" s="2" t="s">
        <v>1180</v>
      </c>
      <c r="AZ21" s="2" t="s">
        <v>1067</v>
      </c>
      <c r="BA21" s="2" t="s">
        <v>2031</v>
      </c>
      <c r="BH21" s="2" t="s">
        <v>1274</v>
      </c>
      <c r="BJ21" s="2" t="s">
        <v>2622</v>
      </c>
      <c r="BK21" s="2" t="s">
        <v>409</v>
      </c>
      <c r="BL21" s="2" t="s">
        <v>2203</v>
      </c>
      <c r="BM21" s="2" t="s">
        <v>339</v>
      </c>
      <c r="BN21" s="2" t="s">
        <v>2957</v>
      </c>
      <c r="BO21" s="2" t="s">
        <v>1719</v>
      </c>
      <c r="BP21" s="2" t="s">
        <v>748</v>
      </c>
      <c r="BQ21" s="2" t="s">
        <v>1941</v>
      </c>
      <c r="BT21" s="2" t="s">
        <v>3202</v>
      </c>
      <c r="BV21" s="2" t="s">
        <v>2872</v>
      </c>
      <c r="BW21" s="2" t="s">
        <v>2417</v>
      </c>
      <c r="CA21" s="2"/>
    </row>
    <row r="22" spans="1:79" x14ac:dyDescent="0.35">
      <c r="A22" s="2"/>
      <c r="C22" s="2" t="s">
        <v>583</v>
      </c>
      <c r="H22" s="2" t="s">
        <v>249</v>
      </c>
      <c r="J22" s="2" t="s">
        <v>291</v>
      </c>
      <c r="K22" s="2" t="s">
        <v>700</v>
      </c>
      <c r="M22" s="2" t="s">
        <v>3226</v>
      </c>
      <c r="O22" s="2" t="s">
        <v>2500</v>
      </c>
      <c r="P22" s="2" t="s">
        <v>2805</v>
      </c>
      <c r="Q22" s="2" t="s">
        <v>1573</v>
      </c>
      <c r="T22" s="2" t="s">
        <v>2633</v>
      </c>
      <c r="X22" s="2" t="s">
        <v>850</v>
      </c>
      <c r="AA22" s="2" t="s">
        <v>413</v>
      </c>
      <c r="AB22" s="2" t="s">
        <v>1861</v>
      </c>
      <c r="AC22" s="2" t="s">
        <v>393</v>
      </c>
      <c r="AD22" s="2" t="s">
        <v>2326</v>
      </c>
      <c r="AE22" s="2" t="s">
        <v>2809</v>
      </c>
      <c r="AF22" s="2" t="s">
        <v>1483</v>
      </c>
      <c r="AH22" s="2" t="s">
        <v>1626</v>
      </c>
      <c r="AI22" s="2" t="s">
        <v>735</v>
      </c>
      <c r="AK22" s="2" t="s">
        <v>2733</v>
      </c>
      <c r="AM22" s="2" t="s">
        <v>1846</v>
      </c>
      <c r="AN22" s="2" t="s">
        <v>3316</v>
      </c>
      <c r="AP22" s="2" t="s">
        <v>1861</v>
      </c>
      <c r="AR22" s="2" t="s">
        <v>3042</v>
      </c>
      <c r="AS22" s="2" t="s">
        <v>669</v>
      </c>
      <c r="AU22" s="2" t="s">
        <v>328</v>
      </c>
      <c r="AW22" s="2" t="s">
        <v>1473</v>
      </c>
      <c r="AZ22" s="2" t="s">
        <v>1078</v>
      </c>
      <c r="BA22" s="2" t="s">
        <v>338</v>
      </c>
      <c r="BH22" s="2" t="s">
        <v>1275</v>
      </c>
      <c r="BJ22" s="2" t="s">
        <v>710</v>
      </c>
      <c r="BK22" s="2" t="s">
        <v>312</v>
      </c>
      <c r="BL22" s="2" t="s">
        <v>513</v>
      </c>
      <c r="BM22" s="2" t="s">
        <v>343</v>
      </c>
      <c r="BN22" s="2" t="s">
        <v>3074</v>
      </c>
      <c r="BO22" s="2" t="s">
        <v>303</v>
      </c>
      <c r="BP22" s="2" t="s">
        <v>750</v>
      </c>
      <c r="BQ22" s="2" t="s">
        <v>2029</v>
      </c>
      <c r="BT22" s="2" t="s">
        <v>329</v>
      </c>
      <c r="BV22" s="2" t="s">
        <v>1511</v>
      </c>
      <c r="BW22" s="2" t="s">
        <v>2438</v>
      </c>
      <c r="CA22" s="2"/>
    </row>
    <row r="23" spans="1:79" x14ac:dyDescent="0.35">
      <c r="A23" s="2"/>
      <c r="C23" s="2" t="s">
        <v>2402</v>
      </c>
      <c r="H23" s="2" t="s">
        <v>260</v>
      </c>
      <c r="J23" s="2" t="s">
        <v>2142</v>
      </c>
      <c r="K23" s="2" t="s">
        <v>2914</v>
      </c>
      <c r="M23" s="2" t="s">
        <v>493</v>
      </c>
      <c r="O23" s="2" t="s">
        <v>677</v>
      </c>
      <c r="P23" s="2" t="s">
        <v>2830</v>
      </c>
      <c r="Q23" s="2" t="s">
        <v>1107</v>
      </c>
      <c r="T23" s="2" t="s">
        <v>2636</v>
      </c>
      <c r="X23" s="2" t="s">
        <v>899</v>
      </c>
      <c r="AA23" s="2" t="s">
        <v>2053</v>
      </c>
      <c r="AB23" s="2" t="s">
        <v>431</v>
      </c>
      <c r="AC23" s="2" t="s">
        <v>428</v>
      </c>
      <c r="AD23" s="2" t="s">
        <v>1605</v>
      </c>
      <c r="AE23" s="2" t="s">
        <v>2256</v>
      </c>
      <c r="AF23" s="2" t="s">
        <v>911</v>
      </c>
      <c r="AH23" s="2" t="s">
        <v>1632</v>
      </c>
      <c r="AI23" s="2" t="s">
        <v>2815</v>
      </c>
      <c r="AK23" s="2" t="s">
        <v>2734</v>
      </c>
      <c r="AM23" s="2" t="s">
        <v>1601</v>
      </c>
      <c r="AN23" s="2" t="s">
        <v>549</v>
      </c>
      <c r="AP23" s="2" t="s">
        <v>416</v>
      </c>
      <c r="AR23" s="2" t="s">
        <v>3043</v>
      </c>
      <c r="AS23" s="2" t="s">
        <v>687</v>
      </c>
      <c r="AU23" s="2" t="s">
        <v>333</v>
      </c>
      <c r="AW23" s="2" t="s">
        <v>1223</v>
      </c>
      <c r="AZ23" s="2" t="s">
        <v>1855</v>
      </c>
      <c r="BA23" s="2" t="s">
        <v>2795</v>
      </c>
      <c r="BH23" s="2" t="s">
        <v>1325</v>
      </c>
      <c r="BJ23" s="2" t="s">
        <v>3003</v>
      </c>
      <c r="BK23" s="2" t="s">
        <v>424</v>
      </c>
      <c r="BL23" s="2" t="s">
        <v>514</v>
      </c>
      <c r="BM23" s="2" t="s">
        <v>2111</v>
      </c>
      <c r="BN23" s="2" t="s">
        <v>505</v>
      </c>
      <c r="BO23" s="2" t="s">
        <v>1839</v>
      </c>
      <c r="BP23" s="2" t="s">
        <v>2594</v>
      </c>
      <c r="BQ23" s="2" t="s">
        <v>1961</v>
      </c>
      <c r="BT23" s="2" t="s">
        <v>361</v>
      </c>
      <c r="BV23" s="2" t="s">
        <v>2338</v>
      </c>
      <c r="BW23" s="2" t="s">
        <v>2418</v>
      </c>
      <c r="CA23" s="2"/>
    </row>
    <row r="24" spans="1:79" x14ac:dyDescent="0.35">
      <c r="A24" s="2"/>
      <c r="C24" s="2" t="s">
        <v>1591</v>
      </c>
      <c r="H24" s="2" t="s">
        <v>261</v>
      </c>
      <c r="J24" s="2" t="s">
        <v>299</v>
      </c>
      <c r="K24" s="2" t="s">
        <v>2908</v>
      </c>
      <c r="M24" s="2" t="s">
        <v>494</v>
      </c>
      <c r="O24" s="2" t="s">
        <v>2501</v>
      </c>
      <c r="P24" s="2" t="s">
        <v>2844</v>
      </c>
      <c r="Q24" s="2" t="s">
        <v>2933</v>
      </c>
      <c r="T24" s="2" t="s">
        <v>1135</v>
      </c>
      <c r="X24" s="2" t="s">
        <v>2705</v>
      </c>
      <c r="AA24" s="2" t="s">
        <v>2000</v>
      </c>
      <c r="AB24" s="2" t="s">
        <v>2778</v>
      </c>
      <c r="AC24" s="2" t="s">
        <v>429</v>
      </c>
      <c r="AD24" s="2" t="s">
        <v>786</v>
      </c>
      <c r="AE24" s="2" t="s">
        <v>2860</v>
      </c>
      <c r="AF24" s="2" t="s">
        <v>2979</v>
      </c>
      <c r="AH24" s="2" t="s">
        <v>1453</v>
      </c>
      <c r="AI24" s="2" t="s">
        <v>2178</v>
      </c>
      <c r="AK24" s="2" t="s">
        <v>2686</v>
      </c>
      <c r="AM24" s="2" t="s">
        <v>606</v>
      </c>
      <c r="AN24" s="2" t="s">
        <v>3318</v>
      </c>
      <c r="AP24" s="2" t="s">
        <v>2406</v>
      </c>
      <c r="AR24" s="2" t="s">
        <v>1744</v>
      </c>
      <c r="AS24" s="2" t="s">
        <v>1853</v>
      </c>
      <c r="AU24" s="2" t="s">
        <v>1933</v>
      </c>
      <c r="AW24" s="2" t="s">
        <v>1265</v>
      </c>
      <c r="AZ24" s="2" t="s">
        <v>1858</v>
      </c>
      <c r="BA24" s="2" t="s">
        <v>371</v>
      </c>
      <c r="BH24" s="2" t="s">
        <v>1355</v>
      </c>
      <c r="BJ24" s="2" t="s">
        <v>1772</v>
      </c>
      <c r="BK24" s="2" t="s">
        <v>1881</v>
      </c>
      <c r="BL24" s="2" t="s">
        <v>2204</v>
      </c>
      <c r="BM24" s="2" t="s">
        <v>2080</v>
      </c>
      <c r="BN24" s="2" t="s">
        <v>511</v>
      </c>
      <c r="BO24" s="2" t="s">
        <v>1834</v>
      </c>
      <c r="BP24" s="2" t="s">
        <v>770</v>
      </c>
      <c r="BQ24" s="2" t="s">
        <v>304</v>
      </c>
      <c r="BT24" s="2" t="s">
        <v>369</v>
      </c>
      <c r="BV24" s="2" t="s">
        <v>1505</v>
      </c>
      <c r="BW24" s="2" t="s">
        <v>2145</v>
      </c>
      <c r="CA24" s="2"/>
    </row>
    <row r="25" spans="1:79" x14ac:dyDescent="0.35">
      <c r="A25" s="2"/>
      <c r="C25" s="2" t="s">
        <v>2485</v>
      </c>
      <c r="H25" s="2" t="s">
        <v>3304</v>
      </c>
      <c r="J25" s="2" t="s">
        <v>350</v>
      </c>
      <c r="K25" s="2" t="s">
        <v>2924</v>
      </c>
      <c r="M25" s="2" t="s">
        <v>507</v>
      </c>
      <c r="O25" s="2" t="s">
        <v>2502</v>
      </c>
      <c r="P25" s="2" t="s">
        <v>378</v>
      </c>
      <c r="Q25" s="2" t="s">
        <v>3032</v>
      </c>
      <c r="T25" s="2" t="s">
        <v>2634</v>
      </c>
      <c r="X25" s="2" t="s">
        <v>2704</v>
      </c>
      <c r="AA25" s="2" t="s">
        <v>2001</v>
      </c>
      <c r="AB25" s="2" t="s">
        <v>451</v>
      </c>
      <c r="AC25" s="2" t="s">
        <v>430</v>
      </c>
      <c r="AD25" s="2" t="s">
        <v>2324</v>
      </c>
      <c r="AE25" s="2" t="s">
        <v>2257</v>
      </c>
      <c r="AF25" s="2" t="s">
        <v>1647</v>
      </c>
      <c r="AH25" s="2" t="s">
        <v>1912</v>
      </c>
      <c r="AI25" s="2" t="s">
        <v>2179</v>
      </c>
      <c r="AK25" s="2" t="s">
        <v>2775</v>
      </c>
      <c r="AM25" s="2" t="s">
        <v>1599</v>
      </c>
      <c r="AN25" s="2" t="s">
        <v>610</v>
      </c>
      <c r="AP25" s="2" t="s">
        <v>2474</v>
      </c>
      <c r="AR25" s="2" t="s">
        <v>3044</v>
      </c>
      <c r="AS25" s="2" t="s">
        <v>2676</v>
      </c>
      <c r="AU25" s="2" t="s">
        <v>360</v>
      </c>
      <c r="AW25" s="2" t="s">
        <v>3249</v>
      </c>
      <c r="AZ25" s="2" t="s">
        <v>1860</v>
      </c>
      <c r="BA25" s="2" t="s">
        <v>1535</v>
      </c>
      <c r="BJ25" s="2" t="s">
        <v>751</v>
      </c>
      <c r="BK25" s="2" t="s">
        <v>1789</v>
      </c>
      <c r="BL25" s="2" t="s">
        <v>537</v>
      </c>
      <c r="BM25" s="2" t="s">
        <v>372</v>
      </c>
      <c r="BN25" s="2" t="s">
        <v>2965</v>
      </c>
      <c r="BO25" s="2" t="s">
        <v>1720</v>
      </c>
      <c r="BP25" s="2" t="s">
        <v>2593</v>
      </c>
      <c r="BQ25" s="2" t="s">
        <v>2030</v>
      </c>
      <c r="BT25" s="2" t="s">
        <v>380</v>
      </c>
      <c r="BV25" s="2" t="s">
        <v>1500</v>
      </c>
      <c r="BW25" s="2" t="s">
        <v>623</v>
      </c>
      <c r="CA25" s="2"/>
    </row>
    <row r="26" spans="1:79" x14ac:dyDescent="0.35">
      <c r="A26" s="2"/>
      <c r="C26" s="2" t="s">
        <v>2335</v>
      </c>
      <c r="H26" s="2" t="s">
        <v>54</v>
      </c>
      <c r="J26" s="2" t="s">
        <v>395</v>
      </c>
      <c r="K26" s="2" t="s">
        <v>859</v>
      </c>
      <c r="M26" s="2" t="s">
        <v>2508</v>
      </c>
      <c r="O26" s="2" t="s">
        <v>2503</v>
      </c>
      <c r="P26" s="2" t="s">
        <v>2237</v>
      </c>
      <c r="Q26" s="2" t="s">
        <v>1569</v>
      </c>
      <c r="T26" s="2" t="s">
        <v>2625</v>
      </c>
      <c r="X26" s="2" t="s">
        <v>988</v>
      </c>
      <c r="AA26" s="2" t="s">
        <v>475</v>
      </c>
      <c r="AB26" s="2" t="s">
        <v>2751</v>
      </c>
      <c r="AC26" s="2" t="s">
        <v>499</v>
      </c>
      <c r="AD26" s="2" t="s">
        <v>2333</v>
      </c>
      <c r="AE26" s="2" t="s">
        <v>405</v>
      </c>
      <c r="AF26" s="2" t="s">
        <v>1487</v>
      </c>
      <c r="AH26" s="2" t="s">
        <v>2853</v>
      </c>
      <c r="AI26" s="2" t="s">
        <v>2180</v>
      </c>
      <c r="AK26" s="2" t="s">
        <v>2780</v>
      </c>
      <c r="AM26" s="2" t="s">
        <v>641</v>
      </c>
      <c r="AN26" s="2" t="s">
        <v>1770</v>
      </c>
      <c r="AP26" s="2" t="s">
        <v>2477</v>
      </c>
      <c r="AR26" s="2" t="s">
        <v>680</v>
      </c>
      <c r="AS26" s="2" t="s">
        <v>762</v>
      </c>
      <c r="AU26" s="2" t="s">
        <v>367</v>
      </c>
      <c r="AW26" s="2" t="s">
        <v>1387</v>
      </c>
      <c r="AZ26" s="2" t="s">
        <v>1224</v>
      </c>
      <c r="BA26" s="2" t="s">
        <v>2220</v>
      </c>
      <c r="BJ26" s="2" t="s">
        <v>772</v>
      </c>
      <c r="BK26" s="2" t="s">
        <v>352</v>
      </c>
      <c r="BL26" s="2" t="s">
        <v>2205</v>
      </c>
      <c r="BM26" s="2" t="s">
        <v>387</v>
      </c>
      <c r="BN26" s="2" t="s">
        <v>2966</v>
      </c>
      <c r="BO26" s="2" t="s">
        <v>374</v>
      </c>
      <c r="BP26" s="2" t="s">
        <v>2218</v>
      </c>
      <c r="BQ26" s="2" t="s">
        <v>316</v>
      </c>
      <c r="BT26" s="2" t="s">
        <v>1861</v>
      </c>
      <c r="BV26" s="2" t="s">
        <v>1935</v>
      </c>
      <c r="BW26" s="2" t="s">
        <v>2419</v>
      </c>
      <c r="CA26" s="2"/>
    </row>
    <row r="27" spans="1:79" x14ac:dyDescent="0.35">
      <c r="A27" s="2"/>
      <c r="C27" s="2" t="s">
        <v>2399</v>
      </c>
      <c r="H27" s="2" t="s">
        <v>267</v>
      </c>
      <c r="J27" s="2" t="s">
        <v>2131</v>
      </c>
      <c r="K27" s="2" t="s">
        <v>2915</v>
      </c>
      <c r="M27" s="2" t="s">
        <v>2886</v>
      </c>
      <c r="O27" s="2" t="s">
        <v>2565</v>
      </c>
      <c r="P27" s="2" t="s">
        <v>382</v>
      </c>
      <c r="Q27" s="2" t="s">
        <v>2934</v>
      </c>
      <c r="T27" s="2" t="s">
        <v>2632</v>
      </c>
      <c r="X27" s="2" t="s">
        <v>2696</v>
      </c>
      <c r="AA27" s="2" t="s">
        <v>2002</v>
      </c>
      <c r="AB27" s="2" t="s">
        <v>2753</v>
      </c>
      <c r="AC27" s="2" t="s">
        <v>563</v>
      </c>
      <c r="AD27" s="2" t="s">
        <v>885</v>
      </c>
      <c r="AE27" s="2" t="s">
        <v>1988</v>
      </c>
      <c r="AF27" s="2" t="s">
        <v>1496</v>
      </c>
      <c r="AH27" s="2" t="s">
        <v>1678</v>
      </c>
      <c r="AI27" s="2" t="s">
        <v>854</v>
      </c>
      <c r="AK27" s="2" t="s">
        <v>686</v>
      </c>
      <c r="AM27" s="2" t="s">
        <v>2361</v>
      </c>
      <c r="AN27" s="2" t="s">
        <v>1764</v>
      </c>
      <c r="AP27" s="2" t="s">
        <v>466</v>
      </c>
      <c r="AR27" s="2" t="s">
        <v>693</v>
      </c>
      <c r="AS27" s="2" t="s">
        <v>2677</v>
      </c>
      <c r="AU27" s="2" t="s">
        <v>368</v>
      </c>
      <c r="AZ27" s="2" t="s">
        <v>1259</v>
      </c>
      <c r="BA27" s="2" t="s">
        <v>2224</v>
      </c>
      <c r="BJ27" s="2" t="s">
        <v>2623</v>
      </c>
      <c r="BK27" s="2" t="s">
        <v>1882</v>
      </c>
      <c r="BL27" s="2" t="s">
        <v>1582</v>
      </c>
      <c r="BM27" s="2" t="s">
        <v>1917</v>
      </c>
      <c r="BN27" s="2" t="s">
        <v>2951</v>
      </c>
      <c r="BO27" s="2" t="s">
        <v>381</v>
      </c>
      <c r="BP27" s="2" t="s">
        <v>2603</v>
      </c>
      <c r="BQ27" s="2" t="s">
        <v>2031</v>
      </c>
      <c r="BT27" s="2" t="s">
        <v>3283</v>
      </c>
      <c r="BV27" s="2" t="s">
        <v>3057</v>
      </c>
      <c r="BW27" s="2" t="s">
        <v>626</v>
      </c>
      <c r="CA27" s="2"/>
    </row>
    <row r="28" spans="1:79" x14ac:dyDescent="0.35">
      <c r="A28" s="2"/>
      <c r="C28" s="2" t="s">
        <v>1584</v>
      </c>
      <c r="H28" s="2" t="s">
        <v>280</v>
      </c>
      <c r="J28" s="2" t="s">
        <v>1861</v>
      </c>
      <c r="K28" s="2" t="s">
        <v>2916</v>
      </c>
      <c r="M28" s="2" t="s">
        <v>544</v>
      </c>
      <c r="O28" s="2" t="s">
        <v>444</v>
      </c>
      <c r="P28" s="2" t="s">
        <v>2717</v>
      </c>
      <c r="Q28" s="2" t="s">
        <v>2927</v>
      </c>
      <c r="T28" s="2" t="s">
        <v>2629</v>
      </c>
      <c r="X28" s="2" t="s">
        <v>1014</v>
      </c>
      <c r="AA28" s="2" t="s">
        <v>2054</v>
      </c>
      <c r="AB28" s="2" t="s">
        <v>518</v>
      </c>
      <c r="AC28" s="2" t="s">
        <v>570</v>
      </c>
      <c r="AD28" s="2" t="s">
        <v>2345</v>
      </c>
      <c r="AE28" s="2" t="s">
        <v>425</v>
      </c>
      <c r="AF28" s="2" t="s">
        <v>1494</v>
      </c>
      <c r="AH28" s="2" t="s">
        <v>1641</v>
      </c>
      <c r="AI28" s="2" t="s">
        <v>891</v>
      </c>
      <c r="AK28" s="2" t="s">
        <v>2722</v>
      </c>
      <c r="AM28" s="2" t="s">
        <v>2362</v>
      </c>
      <c r="AN28" s="2" t="s">
        <v>659</v>
      </c>
      <c r="AP28" s="2" t="s">
        <v>2476</v>
      </c>
      <c r="AR28" s="2" t="s">
        <v>3020</v>
      </c>
      <c r="AS28" s="2" t="s">
        <v>827</v>
      </c>
      <c r="AU28" s="2" t="s">
        <v>379</v>
      </c>
      <c r="AZ28" s="2" t="s">
        <v>1922</v>
      </c>
      <c r="BA28" s="2" t="s">
        <v>2126</v>
      </c>
      <c r="BJ28" s="2" t="s">
        <v>2556</v>
      </c>
      <c r="BK28" s="2" t="s">
        <v>2790</v>
      </c>
      <c r="BL28" s="2" t="s">
        <v>2206</v>
      </c>
      <c r="BM28" s="2" t="s">
        <v>2213</v>
      </c>
      <c r="BN28" s="2" t="s">
        <v>3075</v>
      </c>
      <c r="BO28" s="2" t="s">
        <v>1829</v>
      </c>
      <c r="BP28" s="2" t="s">
        <v>811</v>
      </c>
      <c r="BQ28" s="2" t="s">
        <v>1962</v>
      </c>
      <c r="BT28" s="2" t="s">
        <v>414</v>
      </c>
      <c r="BV28" s="2" t="s">
        <v>2875</v>
      </c>
      <c r="BW28" s="2" t="s">
        <v>2420</v>
      </c>
      <c r="CA28" s="2"/>
    </row>
    <row r="29" spans="1:79" x14ac:dyDescent="0.35">
      <c r="A29" s="2"/>
      <c r="C29" s="2" t="s">
        <v>1587</v>
      </c>
      <c r="H29" s="2" t="s">
        <v>283</v>
      </c>
      <c r="J29" s="2" t="s">
        <v>404</v>
      </c>
      <c r="K29" s="2" t="s">
        <v>2906</v>
      </c>
      <c r="M29" s="2" t="s">
        <v>557</v>
      </c>
      <c r="O29" s="2" t="s">
        <v>2504</v>
      </c>
      <c r="P29" s="2" t="s">
        <v>2238</v>
      </c>
      <c r="Q29" s="2" t="s">
        <v>3033</v>
      </c>
      <c r="X29" s="2" t="s">
        <v>1081</v>
      </c>
      <c r="AA29" s="2" t="s">
        <v>2003</v>
      </c>
      <c r="AB29" s="2" t="s">
        <v>523</v>
      </c>
      <c r="AC29" s="2" t="s">
        <v>571</v>
      </c>
      <c r="AD29" s="2" t="s">
        <v>960</v>
      </c>
      <c r="AE29" s="2" t="s">
        <v>2258</v>
      </c>
      <c r="AF29" s="2" t="s">
        <v>1301</v>
      </c>
      <c r="AH29" s="2" t="s">
        <v>1638</v>
      </c>
      <c r="AI29" s="2" t="s">
        <v>2189</v>
      </c>
      <c r="AK29" s="2" t="s">
        <v>2742</v>
      </c>
      <c r="AM29" s="2" t="s">
        <v>2363</v>
      </c>
      <c r="AN29" s="2" t="s">
        <v>701</v>
      </c>
      <c r="AP29" s="2" t="s">
        <v>2445</v>
      </c>
      <c r="AR29" s="2" t="s">
        <v>3021</v>
      </c>
      <c r="AS29" s="2" t="s">
        <v>2678</v>
      </c>
      <c r="AU29" s="2" t="s">
        <v>433</v>
      </c>
      <c r="BA29" s="2" t="s">
        <v>2801</v>
      </c>
      <c r="BJ29" s="2" t="s">
        <v>2660</v>
      </c>
      <c r="BK29" s="2" t="s">
        <v>535</v>
      </c>
      <c r="BL29" s="2" t="s">
        <v>2654</v>
      </c>
      <c r="BM29" s="2" t="s">
        <v>415</v>
      </c>
      <c r="BN29" s="2" t="s">
        <v>555</v>
      </c>
      <c r="BO29" s="2" t="s">
        <v>386</v>
      </c>
      <c r="BP29" s="2" t="s">
        <v>2602</v>
      </c>
      <c r="BQ29" s="2" t="s">
        <v>332</v>
      </c>
      <c r="BT29" s="2" t="s">
        <v>3203</v>
      </c>
      <c r="BV29" s="2" t="s">
        <v>438</v>
      </c>
      <c r="BW29" s="2" t="s">
        <v>2421</v>
      </c>
      <c r="CA29" s="2"/>
    </row>
    <row r="30" spans="1:79" x14ac:dyDescent="0.35">
      <c r="A30" s="2"/>
      <c r="C30" s="2" t="s">
        <v>3263</v>
      </c>
      <c r="H30" s="2" t="s">
        <v>288</v>
      </c>
      <c r="J30" s="2" t="s">
        <v>2155</v>
      </c>
      <c r="K30" s="2" t="s">
        <v>2910</v>
      </c>
      <c r="M30" s="2" t="s">
        <v>1621</v>
      </c>
      <c r="O30" s="2" t="s">
        <v>2566</v>
      </c>
      <c r="P30" s="2" t="s">
        <v>2833</v>
      </c>
      <c r="X30" s="2" t="s">
        <v>1124</v>
      </c>
      <c r="AA30" s="2" t="s">
        <v>524</v>
      </c>
      <c r="AB30" s="2" t="s">
        <v>2072</v>
      </c>
      <c r="AC30" s="2" t="s">
        <v>619</v>
      </c>
      <c r="AD30" s="2" t="s">
        <v>2328</v>
      </c>
      <c r="AE30" s="2" t="s">
        <v>2259</v>
      </c>
      <c r="AF30" s="2" t="s">
        <v>2980</v>
      </c>
      <c r="AH30" s="2" t="s">
        <v>1450</v>
      </c>
      <c r="AI30" s="2" t="s">
        <v>1497</v>
      </c>
      <c r="AK30" s="2" t="s">
        <v>728</v>
      </c>
      <c r="AM30" s="2" t="s">
        <v>707</v>
      </c>
      <c r="AN30" s="2" t="s">
        <v>1797</v>
      </c>
      <c r="AP30" s="2" t="s">
        <v>478</v>
      </c>
      <c r="AR30" s="2" t="s">
        <v>3133</v>
      </c>
      <c r="AS30" s="2" t="s">
        <v>904</v>
      </c>
      <c r="AU30" s="2" t="s">
        <v>436</v>
      </c>
      <c r="BA30" s="2" t="s">
        <v>439</v>
      </c>
      <c r="BJ30" s="2" t="s">
        <v>831</v>
      </c>
      <c r="BK30" s="2" t="s">
        <v>1883</v>
      </c>
      <c r="BL30" s="2" t="s">
        <v>614</v>
      </c>
      <c r="BM30" s="2" t="s">
        <v>1988</v>
      </c>
      <c r="BN30" s="2" t="s">
        <v>573</v>
      </c>
      <c r="BO30" s="2" t="s">
        <v>1721</v>
      </c>
      <c r="BP30" s="2" t="s">
        <v>858</v>
      </c>
      <c r="BQ30" s="2" t="s">
        <v>1661</v>
      </c>
      <c r="BT30" s="2" t="s">
        <v>422</v>
      </c>
      <c r="BV30" s="2" t="s">
        <v>1504</v>
      </c>
      <c r="BW30" s="2" t="s">
        <v>2422</v>
      </c>
      <c r="CA30" s="2"/>
    </row>
    <row r="31" spans="1:79" x14ac:dyDescent="0.35">
      <c r="A31" s="2"/>
      <c r="C31" s="2" t="s">
        <v>1530</v>
      </c>
      <c r="H31" s="2" t="s">
        <v>298</v>
      </c>
      <c r="J31" s="2" t="s">
        <v>2156</v>
      </c>
      <c r="K31" s="2" t="s">
        <v>2917</v>
      </c>
      <c r="M31" s="2" t="s">
        <v>2887</v>
      </c>
      <c r="O31" s="2" t="s">
        <v>2567</v>
      </c>
      <c r="P31" s="2" t="s">
        <v>2836</v>
      </c>
      <c r="X31" s="2" t="s">
        <v>2699</v>
      </c>
      <c r="AA31" s="2" t="s">
        <v>2055</v>
      </c>
      <c r="AB31" s="2" t="s">
        <v>2073</v>
      </c>
      <c r="AC31" s="2" t="s">
        <v>640</v>
      </c>
      <c r="AD31" s="2" t="s">
        <v>2329</v>
      </c>
      <c r="AE31" s="2" t="s">
        <v>2260</v>
      </c>
      <c r="AF31" s="2" t="s">
        <v>2981</v>
      </c>
      <c r="AH31" s="2" t="s">
        <v>1683</v>
      </c>
      <c r="AI31" s="2" t="s">
        <v>2190</v>
      </c>
      <c r="AK31" s="2" t="s">
        <v>2769</v>
      </c>
      <c r="AM31" s="2" t="s">
        <v>1816</v>
      </c>
      <c r="AN31" s="2" t="s">
        <v>3310</v>
      </c>
      <c r="AP31" s="2" t="s">
        <v>2404</v>
      </c>
      <c r="AR31" s="2" t="s">
        <v>870</v>
      </c>
      <c r="AS31" s="2" t="s">
        <v>928</v>
      </c>
      <c r="AU31" s="2" t="s">
        <v>447</v>
      </c>
      <c r="BA31" s="2" t="s">
        <v>2301</v>
      </c>
      <c r="BJ31" s="2" t="s">
        <v>3002</v>
      </c>
      <c r="BK31" s="2" t="s">
        <v>1884</v>
      </c>
      <c r="BL31" s="2" t="s">
        <v>1670</v>
      </c>
      <c r="BM31" s="2" t="s">
        <v>432</v>
      </c>
      <c r="BN31" s="2" t="s">
        <v>3076</v>
      </c>
      <c r="BO31" s="2" t="s">
        <v>391</v>
      </c>
      <c r="BP31" s="2" t="s">
        <v>862</v>
      </c>
      <c r="BQ31" s="2" t="s">
        <v>345</v>
      </c>
      <c r="BT31" s="2" t="s">
        <v>426</v>
      </c>
      <c r="BV31" s="2" t="s">
        <v>445</v>
      </c>
      <c r="BW31" s="2" t="s">
        <v>2423</v>
      </c>
      <c r="CA31" s="2"/>
    </row>
    <row r="32" spans="1:79" x14ac:dyDescent="0.35">
      <c r="A32" s="2"/>
      <c r="C32" s="2" t="s">
        <v>2639</v>
      </c>
      <c r="H32" s="2" t="s">
        <v>305</v>
      </c>
      <c r="J32" s="2" t="s">
        <v>2157</v>
      </c>
      <c r="K32" s="2" t="s">
        <v>2913</v>
      </c>
      <c r="M32" s="2" t="s">
        <v>600</v>
      </c>
      <c r="O32" s="2" t="s">
        <v>2505</v>
      </c>
      <c r="P32" s="2" t="s">
        <v>460</v>
      </c>
      <c r="X32" s="2" t="s">
        <v>2709</v>
      </c>
      <c r="AA32" s="2" t="s">
        <v>2004</v>
      </c>
      <c r="AB32" s="2" t="s">
        <v>3278</v>
      </c>
      <c r="AC32" s="2" t="s">
        <v>3229</v>
      </c>
      <c r="AD32" s="2" t="s">
        <v>2346</v>
      </c>
      <c r="AE32" s="2" t="s">
        <v>1466</v>
      </c>
      <c r="AF32" s="2" t="s">
        <v>2984</v>
      </c>
      <c r="AH32" s="2" t="s">
        <v>1670</v>
      </c>
      <c r="AI32" s="2" t="s">
        <v>2817</v>
      </c>
      <c r="AK32" s="2" t="s">
        <v>2694</v>
      </c>
      <c r="AM32" s="2" t="s">
        <v>1508</v>
      </c>
      <c r="AN32" s="2" t="s">
        <v>745</v>
      </c>
      <c r="AP32" s="2" t="s">
        <v>497</v>
      </c>
      <c r="AR32" s="2" t="s">
        <v>3045</v>
      </c>
      <c r="AS32" s="2" t="s">
        <v>929</v>
      </c>
      <c r="AU32" s="2" t="s">
        <v>450</v>
      </c>
      <c r="BA32" s="2" t="s">
        <v>455</v>
      </c>
      <c r="BJ32" s="2" t="s">
        <v>2610</v>
      </c>
      <c r="BK32" s="2" t="s">
        <v>1790</v>
      </c>
      <c r="BL32" s="2" t="s">
        <v>633</v>
      </c>
      <c r="BM32" s="2" t="s">
        <v>443</v>
      </c>
      <c r="BN32" s="2" t="s">
        <v>2963</v>
      </c>
      <c r="BO32" s="2" t="s">
        <v>3323</v>
      </c>
      <c r="BP32" s="2" t="s">
        <v>2595</v>
      </c>
      <c r="BQ32" s="2" t="s">
        <v>1963</v>
      </c>
      <c r="BT32" s="2" t="s">
        <v>452</v>
      </c>
      <c r="BV32" s="2" t="s">
        <v>3056</v>
      </c>
      <c r="BW32" s="2" t="s">
        <v>2424</v>
      </c>
      <c r="CA32" s="2"/>
    </row>
    <row r="33" spans="1:79" x14ac:dyDescent="0.35">
      <c r="A33" s="2"/>
      <c r="C33" s="2" t="s">
        <v>2488</v>
      </c>
      <c r="H33" s="2" t="s">
        <v>310</v>
      </c>
      <c r="J33" s="2" t="s">
        <v>2158</v>
      </c>
      <c r="K33" s="2" t="s">
        <v>1112</v>
      </c>
      <c r="M33" s="2" t="s">
        <v>3248</v>
      </c>
      <c r="O33" s="2" t="s">
        <v>2568</v>
      </c>
      <c r="P33" s="2" t="s">
        <v>2728</v>
      </c>
      <c r="X33" s="2" t="s">
        <v>2701</v>
      </c>
      <c r="AA33" s="2" t="s">
        <v>569</v>
      </c>
      <c r="AB33" s="2" t="s">
        <v>3277</v>
      </c>
      <c r="AC33" s="2" t="s">
        <v>658</v>
      </c>
      <c r="AD33" s="2" t="s">
        <v>2332</v>
      </c>
      <c r="AE33" s="2" t="s">
        <v>2261</v>
      </c>
      <c r="AF33" s="2" t="s">
        <v>2982</v>
      </c>
      <c r="AH33" s="2" t="s">
        <v>1458</v>
      </c>
      <c r="AI33" s="2" t="s">
        <v>2813</v>
      </c>
      <c r="AK33" s="2" t="s">
        <v>2758</v>
      </c>
      <c r="AM33" s="2" t="s">
        <v>769</v>
      </c>
      <c r="AN33" s="2" t="s">
        <v>1766</v>
      </c>
      <c r="AP33" s="2" t="s">
        <v>2446</v>
      </c>
      <c r="AR33" s="2" t="s">
        <v>3047</v>
      </c>
      <c r="AS33" s="2" t="s">
        <v>930</v>
      </c>
      <c r="AU33" s="2" t="s">
        <v>456</v>
      </c>
      <c r="BA33" s="2" t="s">
        <v>457</v>
      </c>
      <c r="BJ33" s="2" t="s">
        <v>2995</v>
      </c>
      <c r="BK33" s="2" t="s">
        <v>1791</v>
      </c>
      <c r="BL33" s="2" t="s">
        <v>1560</v>
      </c>
      <c r="BM33" s="2" t="s">
        <v>481</v>
      </c>
      <c r="BN33" s="2" t="s">
        <v>2954</v>
      </c>
      <c r="BO33" s="2" t="s">
        <v>1830</v>
      </c>
      <c r="BP33" s="2" t="s">
        <v>2613</v>
      </c>
      <c r="BQ33" s="2" t="s">
        <v>364</v>
      </c>
      <c r="BT33" s="2" t="s">
        <v>470</v>
      </c>
      <c r="BV33" s="2" t="s">
        <v>1501</v>
      </c>
      <c r="BW33" s="2" t="s">
        <v>784</v>
      </c>
      <c r="CA33" s="2"/>
    </row>
    <row r="34" spans="1:79" x14ac:dyDescent="0.35">
      <c r="A34" s="2"/>
      <c r="C34" s="2" t="s">
        <v>1595</v>
      </c>
      <c r="H34" s="2" t="s">
        <v>320</v>
      </c>
      <c r="J34" s="2" t="s">
        <v>1555</v>
      </c>
      <c r="K34" s="2" t="s">
        <v>2907</v>
      </c>
      <c r="M34" s="2" t="s">
        <v>609</v>
      </c>
      <c r="O34" s="2" t="s">
        <v>2569</v>
      </c>
      <c r="P34" s="2" t="s">
        <v>473</v>
      </c>
      <c r="X34" s="2" t="s">
        <v>2700</v>
      </c>
      <c r="AA34" s="2" t="s">
        <v>580</v>
      </c>
      <c r="AB34" s="2" t="s">
        <v>579</v>
      </c>
      <c r="AC34" s="2" t="s">
        <v>662</v>
      </c>
      <c r="AD34" s="2" t="s">
        <v>1175</v>
      </c>
      <c r="AE34" s="2" t="s">
        <v>2802</v>
      </c>
      <c r="AF34" s="2" t="s">
        <v>2983</v>
      </c>
      <c r="AH34" s="2" t="s">
        <v>2848</v>
      </c>
      <c r="AI34" s="2" t="s">
        <v>3321</v>
      </c>
      <c r="AK34" s="2" t="s">
        <v>772</v>
      </c>
      <c r="AM34" s="2" t="s">
        <v>1848</v>
      </c>
      <c r="AN34" s="2" t="s">
        <v>1767</v>
      </c>
      <c r="AP34" s="2" t="s">
        <v>515</v>
      </c>
      <c r="AR34" s="2" t="s">
        <v>3046</v>
      </c>
      <c r="AS34" s="2" t="s">
        <v>953</v>
      </c>
      <c r="AU34" s="2" t="s">
        <v>467</v>
      </c>
      <c r="BA34" s="2" t="s">
        <v>458</v>
      </c>
      <c r="BJ34" s="2" t="s">
        <v>2996</v>
      </c>
      <c r="BK34" s="2" t="s">
        <v>1885</v>
      </c>
      <c r="BL34" s="2" t="s">
        <v>692</v>
      </c>
      <c r="BM34" s="2" t="s">
        <v>2099</v>
      </c>
      <c r="BN34" s="2" t="s">
        <v>3077</v>
      </c>
      <c r="BO34" s="2" t="s">
        <v>1833</v>
      </c>
      <c r="BP34" s="2" t="s">
        <v>884</v>
      </c>
      <c r="BQ34" s="2" t="s">
        <v>367</v>
      </c>
      <c r="BT34" s="2" t="s">
        <v>3204</v>
      </c>
      <c r="BV34" s="2" t="s">
        <v>2667</v>
      </c>
      <c r="BW34" s="2" t="s">
        <v>2425</v>
      </c>
      <c r="CA34" s="2"/>
    </row>
    <row r="35" spans="1:79" x14ac:dyDescent="0.35">
      <c r="A35" s="2"/>
      <c r="C35" s="2" t="s">
        <v>1524</v>
      </c>
      <c r="H35" s="2" t="s">
        <v>321</v>
      </c>
      <c r="J35" s="2" t="s">
        <v>2159</v>
      </c>
      <c r="K35" s="2" t="s">
        <v>2911</v>
      </c>
      <c r="M35" s="2" t="s">
        <v>657</v>
      </c>
      <c r="O35" s="2" t="s">
        <v>490</v>
      </c>
      <c r="P35" s="2" t="s">
        <v>509</v>
      </c>
      <c r="X35" s="2" t="s">
        <v>1276</v>
      </c>
      <c r="AA35" s="2" t="s">
        <v>2056</v>
      </c>
      <c r="AB35" s="2" t="s">
        <v>691</v>
      </c>
      <c r="AC35" s="2" t="s">
        <v>694</v>
      </c>
      <c r="AD35" s="2" t="s">
        <v>2341</v>
      </c>
      <c r="AE35" s="2" t="s">
        <v>2262</v>
      </c>
      <c r="AH35" s="2" t="s">
        <v>2854</v>
      </c>
      <c r="AI35" s="2" t="s">
        <v>1200</v>
      </c>
      <c r="AK35" s="2" t="s">
        <v>2772</v>
      </c>
      <c r="AM35" s="2" t="s">
        <v>1847</v>
      </c>
      <c r="AN35" s="2" t="s">
        <v>790</v>
      </c>
      <c r="AP35" s="2" t="s">
        <v>521</v>
      </c>
      <c r="AR35" s="2" t="s">
        <v>917</v>
      </c>
      <c r="AS35" s="2" t="s">
        <v>3306</v>
      </c>
      <c r="AU35" s="2" t="s">
        <v>1622</v>
      </c>
      <c r="BA35" s="2" t="s">
        <v>2302</v>
      </c>
      <c r="BJ35" s="2" t="s">
        <v>1771</v>
      </c>
      <c r="BK35" s="2" t="s">
        <v>534</v>
      </c>
      <c r="BL35" s="2" t="s">
        <v>1914</v>
      </c>
      <c r="BM35" s="2" t="s">
        <v>504</v>
      </c>
      <c r="BN35" s="2" t="s">
        <v>2973</v>
      </c>
      <c r="BO35" s="2" t="s">
        <v>427</v>
      </c>
      <c r="BP35" s="2" t="s">
        <v>2596</v>
      </c>
      <c r="BQ35" s="2" t="s">
        <v>370</v>
      </c>
      <c r="BT35" s="2" t="s">
        <v>560</v>
      </c>
      <c r="BV35" s="2" t="s">
        <v>474</v>
      </c>
      <c r="BW35" s="2" t="s">
        <v>907</v>
      </c>
      <c r="CA35" s="2"/>
    </row>
    <row r="36" spans="1:79" x14ac:dyDescent="0.35">
      <c r="A36" s="2"/>
      <c r="C36" s="2" t="s">
        <v>1593</v>
      </c>
      <c r="H36" s="2" t="s">
        <v>322</v>
      </c>
      <c r="J36" s="2" t="s">
        <v>472</v>
      </c>
      <c r="K36" s="2" t="s">
        <v>2909</v>
      </c>
      <c r="M36" s="2" t="s">
        <v>714</v>
      </c>
      <c r="O36" s="2" t="s">
        <v>2506</v>
      </c>
      <c r="P36" s="2" t="s">
        <v>2839</v>
      </c>
      <c r="X36" s="2" t="s">
        <v>2702</v>
      </c>
      <c r="AA36" s="2" t="s">
        <v>2016</v>
      </c>
      <c r="AB36" s="2" t="s">
        <v>740</v>
      </c>
      <c r="AC36" s="2" t="s">
        <v>743</v>
      </c>
      <c r="AD36" s="2" t="s">
        <v>2330</v>
      </c>
      <c r="AE36" s="2" t="s">
        <v>577</v>
      </c>
      <c r="AH36" s="2" t="s">
        <v>1680</v>
      </c>
      <c r="AI36" s="2" t="s">
        <v>2191</v>
      </c>
      <c r="AK36" s="2" t="s">
        <v>830</v>
      </c>
      <c r="AM36" s="2" t="s">
        <v>1851</v>
      </c>
      <c r="AN36" s="2" t="s">
        <v>791</v>
      </c>
      <c r="AP36" s="2" t="s">
        <v>2473</v>
      </c>
      <c r="AR36" s="2" t="s">
        <v>3048</v>
      </c>
      <c r="AS36" s="2" t="s">
        <v>2679</v>
      </c>
      <c r="AU36" s="2" t="s">
        <v>491</v>
      </c>
      <c r="BA36" s="2" t="s">
        <v>2303</v>
      </c>
      <c r="BJ36" s="2" t="s">
        <v>1498</v>
      </c>
      <c r="BK36" s="2" t="s">
        <v>1886</v>
      </c>
      <c r="BL36" s="2" t="s">
        <v>734</v>
      </c>
      <c r="BM36" s="2" t="s">
        <v>2112</v>
      </c>
      <c r="BN36" s="2" t="s">
        <v>2968</v>
      </c>
      <c r="BO36" s="2" t="s">
        <v>1838</v>
      </c>
      <c r="BP36" s="2" t="s">
        <v>912</v>
      </c>
      <c r="BQ36" s="2" t="s">
        <v>2032</v>
      </c>
      <c r="BT36" s="2" t="s">
        <v>3205</v>
      </c>
      <c r="BV36" s="2" t="s">
        <v>1503</v>
      </c>
      <c r="BW36" s="2" t="s">
        <v>920</v>
      </c>
      <c r="CA36" s="2"/>
    </row>
    <row r="37" spans="1:79" x14ac:dyDescent="0.35">
      <c r="A37" s="2"/>
      <c r="C37" s="2" t="s">
        <v>2400</v>
      </c>
      <c r="H37" s="2" t="s">
        <v>327</v>
      </c>
      <c r="J37" s="2" t="s">
        <v>2143</v>
      </c>
      <c r="K37" s="2" t="s">
        <v>2919</v>
      </c>
      <c r="M37" s="2" t="s">
        <v>1618</v>
      </c>
      <c r="O37" s="2" t="s">
        <v>2507</v>
      </c>
      <c r="P37" s="2" t="s">
        <v>558</v>
      </c>
      <c r="X37" s="2" t="s">
        <v>1342</v>
      </c>
      <c r="AA37" s="2" t="s">
        <v>2017</v>
      </c>
      <c r="AB37" s="2" t="s">
        <v>747</v>
      </c>
      <c r="AC37" s="2" t="s">
        <v>767</v>
      </c>
      <c r="AD37" s="2" t="s">
        <v>2327</v>
      </c>
      <c r="AE37" s="2" t="s">
        <v>2015</v>
      </c>
      <c r="AH37" s="2" t="s">
        <v>1676</v>
      </c>
      <c r="AI37" s="2" t="s">
        <v>2192</v>
      </c>
      <c r="AK37" s="2" t="s">
        <v>836</v>
      </c>
      <c r="AM37" s="2" t="s">
        <v>1850</v>
      </c>
      <c r="AN37" s="2" t="s">
        <v>792</v>
      </c>
      <c r="AP37" s="2" t="s">
        <v>2472</v>
      </c>
      <c r="AR37" s="2" t="s">
        <v>3228</v>
      </c>
      <c r="AS37" s="2" t="s">
        <v>2680</v>
      </c>
      <c r="AU37" s="2" t="s">
        <v>501</v>
      </c>
      <c r="BA37" s="2" t="s">
        <v>483</v>
      </c>
      <c r="BJ37" s="2" t="s">
        <v>3001</v>
      </c>
      <c r="BK37" s="2" t="s">
        <v>538</v>
      </c>
      <c r="BL37" s="2" t="s">
        <v>3227</v>
      </c>
      <c r="BM37" s="2" t="s">
        <v>2113</v>
      </c>
      <c r="BN37" s="2" t="s">
        <v>594</v>
      </c>
      <c r="BO37" s="2" t="s">
        <v>1820</v>
      </c>
      <c r="BP37" s="2" t="s">
        <v>2598</v>
      </c>
      <c r="BQ37" s="2" t="s">
        <v>2033</v>
      </c>
      <c r="BT37" s="2" t="s">
        <v>620</v>
      </c>
      <c r="BV37" s="2" t="s">
        <v>2864</v>
      </c>
      <c r="BW37" s="2" t="s">
        <v>2426</v>
      </c>
      <c r="CA37" s="2"/>
    </row>
    <row r="38" spans="1:79" x14ac:dyDescent="0.35">
      <c r="A38" s="2"/>
      <c r="C38" s="2" t="s">
        <v>2662</v>
      </c>
      <c r="H38" s="2" t="s">
        <v>341</v>
      </c>
      <c r="J38" s="2" t="s">
        <v>500</v>
      </c>
      <c r="K38" s="2" t="s">
        <v>2920</v>
      </c>
      <c r="M38" s="2" t="s">
        <v>730</v>
      </c>
      <c r="O38" s="2" t="s">
        <v>498</v>
      </c>
      <c r="P38" s="2" t="s">
        <v>2746</v>
      </c>
      <c r="X38" s="2" t="s">
        <v>2706</v>
      </c>
      <c r="AA38" s="2" t="s">
        <v>2057</v>
      </c>
      <c r="AB38" s="2" t="s">
        <v>797</v>
      </c>
      <c r="AC38" s="2" t="s">
        <v>795</v>
      </c>
      <c r="AD38" s="2" t="s">
        <v>1257</v>
      </c>
      <c r="AE38" s="2" t="s">
        <v>2016</v>
      </c>
      <c r="AH38" s="2" t="s">
        <v>2858</v>
      </c>
      <c r="AI38" s="2" t="s">
        <v>2403</v>
      </c>
      <c r="AK38" s="2" t="s">
        <v>2776</v>
      </c>
      <c r="AM38" s="2" t="s">
        <v>2364</v>
      </c>
      <c r="AN38" s="2" t="s">
        <v>1815</v>
      </c>
      <c r="AP38" s="2" t="s">
        <v>531</v>
      </c>
      <c r="AR38" s="2" t="s">
        <v>948</v>
      </c>
      <c r="AS38" s="2" t="s">
        <v>1058</v>
      </c>
      <c r="AU38" s="2" t="s">
        <v>527</v>
      </c>
      <c r="BA38" s="2" t="s">
        <v>495</v>
      </c>
      <c r="BJ38" s="2" t="s">
        <v>2557</v>
      </c>
      <c r="BK38" s="2" t="s">
        <v>1792</v>
      </c>
      <c r="BL38" s="2" t="s">
        <v>1868</v>
      </c>
      <c r="BM38" s="2" t="s">
        <v>575</v>
      </c>
      <c r="BN38" s="2" t="s">
        <v>2955</v>
      </c>
      <c r="BO38" s="2" t="s">
        <v>1722</v>
      </c>
      <c r="BP38" s="2" t="s">
        <v>2604</v>
      </c>
      <c r="BQ38" s="2" t="s">
        <v>403</v>
      </c>
      <c r="BT38" s="2" t="s">
        <v>3206</v>
      </c>
      <c r="BV38" s="2" t="s">
        <v>3261</v>
      </c>
      <c r="BW38" s="2" t="s">
        <v>2427</v>
      </c>
      <c r="CA38" s="2"/>
    </row>
    <row r="39" spans="1:79" x14ac:dyDescent="0.35">
      <c r="A39" s="2"/>
      <c r="C39" s="2" t="s">
        <v>2487</v>
      </c>
      <c r="H39" s="2" t="s">
        <v>342</v>
      </c>
      <c r="J39" s="2" t="s">
        <v>2132</v>
      </c>
      <c r="M39" s="2" t="s">
        <v>2888</v>
      </c>
      <c r="O39" s="2" t="s">
        <v>2570</v>
      </c>
      <c r="P39" s="2" t="s">
        <v>2724</v>
      </c>
      <c r="X39" s="2" t="s">
        <v>3309</v>
      </c>
      <c r="AA39" s="2" t="s">
        <v>607</v>
      </c>
      <c r="AB39" s="2" t="s">
        <v>2781</v>
      </c>
      <c r="AC39" s="2" t="s">
        <v>799</v>
      </c>
      <c r="AD39" s="2" t="s">
        <v>1260</v>
      </c>
      <c r="AE39" s="2" t="s">
        <v>2263</v>
      </c>
      <c r="AH39" s="2" t="s">
        <v>1644</v>
      </c>
      <c r="AI39" s="2" t="s">
        <v>2193</v>
      </c>
      <c r="AK39" s="2" t="s">
        <v>2725</v>
      </c>
      <c r="AM39" s="2" t="s">
        <v>1840</v>
      </c>
      <c r="AN39" s="2" t="s">
        <v>834</v>
      </c>
      <c r="AP39" s="2" t="s">
        <v>542</v>
      </c>
      <c r="AR39" s="2" t="s">
        <v>958</v>
      </c>
      <c r="AS39" s="2" t="s">
        <v>2681</v>
      </c>
      <c r="AU39" s="2" t="s">
        <v>540</v>
      </c>
      <c r="BA39" s="2" t="s">
        <v>2798</v>
      </c>
      <c r="BJ39" s="2" t="s">
        <v>2661</v>
      </c>
      <c r="BK39" s="2" t="s">
        <v>1887</v>
      </c>
      <c r="BL39" s="2" t="s">
        <v>2207</v>
      </c>
      <c r="BM39" s="2" t="s">
        <v>2081</v>
      </c>
      <c r="BN39" s="2" t="s">
        <v>615</v>
      </c>
      <c r="BO39" s="2" t="s">
        <v>469</v>
      </c>
      <c r="BP39" s="2" t="s">
        <v>1040</v>
      </c>
      <c r="BQ39" s="2" t="s">
        <v>408</v>
      </c>
      <c r="BT39" s="2" t="s">
        <v>638</v>
      </c>
      <c r="BV39" s="2" t="s">
        <v>1512</v>
      </c>
      <c r="BW39" s="2" t="s">
        <v>2428</v>
      </c>
      <c r="CA39" s="2"/>
    </row>
    <row r="40" spans="1:79" x14ac:dyDescent="0.35">
      <c r="A40" s="2"/>
      <c r="C40" s="2" t="s">
        <v>1843</v>
      </c>
      <c r="H40" s="2" t="s">
        <v>346</v>
      </c>
      <c r="J40" s="2" t="s">
        <v>506</v>
      </c>
      <c r="M40" s="2" t="s">
        <v>3235</v>
      </c>
      <c r="O40" s="2" t="s">
        <v>516</v>
      </c>
      <c r="P40" s="2" t="s">
        <v>2688</v>
      </c>
      <c r="AA40" s="2" t="s">
        <v>1982</v>
      </c>
      <c r="AB40" s="2" t="s">
        <v>868</v>
      </c>
      <c r="AC40" s="2" t="s">
        <v>810</v>
      </c>
      <c r="AD40" s="2" t="s">
        <v>1604</v>
      </c>
      <c r="AE40" s="2" t="s">
        <v>595</v>
      </c>
      <c r="AH40" s="2" t="s">
        <v>2792</v>
      </c>
      <c r="AI40" s="2" t="s">
        <v>2181</v>
      </c>
      <c r="AK40" s="2" t="s">
        <v>905</v>
      </c>
      <c r="AM40" s="2" t="s">
        <v>2365</v>
      </c>
      <c r="AN40" s="2" t="s">
        <v>1765</v>
      </c>
      <c r="AP40" s="2" t="s">
        <v>2447</v>
      </c>
      <c r="AR40" s="2" t="s">
        <v>3152</v>
      </c>
      <c r="AS40" s="2" t="s">
        <v>1101</v>
      </c>
      <c r="AU40" s="2" t="s">
        <v>587</v>
      </c>
      <c r="BA40" s="2" t="s">
        <v>2794</v>
      </c>
      <c r="BJ40" s="2" t="s">
        <v>2608</v>
      </c>
      <c r="BK40" s="2" t="s">
        <v>1888</v>
      </c>
      <c r="BL40" s="2" t="s">
        <v>1583</v>
      </c>
      <c r="BM40" s="2" t="s">
        <v>591</v>
      </c>
      <c r="BN40" s="2" t="s">
        <v>643</v>
      </c>
      <c r="BO40" s="2" t="s">
        <v>1723</v>
      </c>
      <c r="BP40" s="2" t="s">
        <v>1054</v>
      </c>
      <c r="BQ40" s="2" t="s">
        <v>1648</v>
      </c>
      <c r="BT40" s="2" t="s">
        <v>646</v>
      </c>
      <c r="BV40" s="2" t="s">
        <v>546</v>
      </c>
      <c r="BW40" s="2" t="s">
        <v>2903</v>
      </c>
      <c r="CA40" s="2"/>
    </row>
    <row r="41" spans="1:79" x14ac:dyDescent="0.35">
      <c r="A41" s="2"/>
      <c r="C41" s="2" t="s">
        <v>1252</v>
      </c>
      <c r="H41" s="2" t="s">
        <v>347</v>
      </c>
      <c r="J41" s="2" t="s">
        <v>2144</v>
      </c>
      <c r="M41" s="2" t="s">
        <v>2889</v>
      </c>
      <c r="O41" s="2" t="s">
        <v>2508</v>
      </c>
      <c r="P41" s="2" t="s">
        <v>2838</v>
      </c>
      <c r="AA41" s="2" t="s">
        <v>2018</v>
      </c>
      <c r="AB41" s="2" t="s">
        <v>2783</v>
      </c>
      <c r="AC41" s="2" t="s">
        <v>837</v>
      </c>
      <c r="AD41" s="2" t="s">
        <v>1346</v>
      </c>
      <c r="AE41" s="2" t="s">
        <v>1989</v>
      </c>
      <c r="AH41" s="2" t="s">
        <v>824</v>
      </c>
      <c r="AI41" s="2" t="s">
        <v>2810</v>
      </c>
      <c r="AK41" s="2" t="s">
        <v>2652</v>
      </c>
      <c r="AM41" s="2" t="s">
        <v>2366</v>
      </c>
      <c r="AN41" s="2" t="s">
        <v>3315</v>
      </c>
      <c r="AP41" s="2" t="s">
        <v>2195</v>
      </c>
      <c r="AR41" s="2" t="s">
        <v>3013</v>
      </c>
      <c r="AS41" s="2" t="s">
        <v>1129</v>
      </c>
      <c r="AU41" s="2" t="s">
        <v>616</v>
      </c>
      <c r="BA41" s="2" t="s">
        <v>564</v>
      </c>
      <c r="BJ41" s="2" t="s">
        <v>1773</v>
      </c>
      <c r="BK41" s="2" t="s">
        <v>1793</v>
      </c>
      <c r="BL41" s="2" t="s">
        <v>787</v>
      </c>
      <c r="BM41" s="2" t="s">
        <v>599</v>
      </c>
      <c r="BN41" s="2" t="s">
        <v>3078</v>
      </c>
      <c r="BO41" s="2" t="s">
        <v>1724</v>
      </c>
      <c r="BP41" s="2" t="s">
        <v>1099</v>
      </c>
      <c r="BQ41" s="2" t="s">
        <v>1964</v>
      </c>
      <c r="BT41" s="2" t="s">
        <v>3030</v>
      </c>
      <c r="BV41" s="2" t="s">
        <v>1506</v>
      </c>
      <c r="BW41" s="2" t="s">
        <v>2429</v>
      </c>
      <c r="CA41" s="2"/>
    </row>
    <row r="42" spans="1:79" x14ac:dyDescent="0.35">
      <c r="A42" s="2"/>
      <c r="C42" s="2" t="s">
        <v>2665</v>
      </c>
      <c r="H42" s="2" t="s">
        <v>348</v>
      </c>
      <c r="J42" s="2" t="s">
        <v>530</v>
      </c>
      <c r="M42" s="2" t="s">
        <v>804</v>
      </c>
      <c r="O42" s="2" t="s">
        <v>2571</v>
      </c>
      <c r="P42" s="2" t="s">
        <v>2843</v>
      </c>
      <c r="AA42" s="2" t="s">
        <v>1611</v>
      </c>
      <c r="AB42" s="2" t="s">
        <v>921</v>
      </c>
      <c r="AC42" s="2" t="s">
        <v>845</v>
      </c>
      <c r="AD42" s="2" t="s">
        <v>2340</v>
      </c>
      <c r="AE42" s="2" t="s">
        <v>2716</v>
      </c>
      <c r="AH42" s="2" t="s">
        <v>1635</v>
      </c>
      <c r="AI42" s="2" t="s">
        <v>2812</v>
      </c>
      <c r="AK42" s="2" t="s">
        <v>951</v>
      </c>
      <c r="AM42" s="2" t="s">
        <v>789</v>
      </c>
      <c r="AN42" s="2" t="s">
        <v>944</v>
      </c>
      <c r="AP42" s="2" t="s">
        <v>2478</v>
      </c>
      <c r="AR42" s="2" t="s">
        <v>1018</v>
      </c>
      <c r="AS42" s="2" t="s">
        <v>2682</v>
      </c>
      <c r="AU42" s="2" t="s">
        <v>1908</v>
      </c>
      <c r="BA42" s="2" t="s">
        <v>2304</v>
      </c>
      <c r="BJ42" s="2" t="s">
        <v>1045</v>
      </c>
      <c r="BK42" s="2" t="s">
        <v>1475</v>
      </c>
      <c r="BL42" s="2" t="s">
        <v>789</v>
      </c>
      <c r="BM42" s="2" t="s">
        <v>2114</v>
      </c>
      <c r="BN42" s="2" t="s">
        <v>716</v>
      </c>
      <c r="BO42" s="2" t="s">
        <v>1832</v>
      </c>
      <c r="BP42" s="2" t="s">
        <v>2615</v>
      </c>
      <c r="BQ42" s="2" t="s">
        <v>419</v>
      </c>
      <c r="BT42" s="2" t="s">
        <v>664</v>
      </c>
      <c r="BV42" s="2" t="s">
        <v>584</v>
      </c>
      <c r="BW42" s="2" t="s">
        <v>2904</v>
      </c>
      <c r="CA42" s="2"/>
    </row>
    <row r="43" spans="1:79" x14ac:dyDescent="0.35">
      <c r="A43" s="2"/>
      <c r="C43" s="2" t="s">
        <v>1585</v>
      </c>
      <c r="H43" s="2" t="s">
        <v>1672</v>
      </c>
      <c r="J43" s="2" t="s">
        <v>533</v>
      </c>
      <c r="M43" s="2" t="s">
        <v>818</v>
      </c>
      <c r="O43" s="2" t="s">
        <v>2572</v>
      </c>
      <c r="P43" s="2" t="s">
        <v>2239</v>
      </c>
      <c r="AA43" s="2" t="s">
        <v>2058</v>
      </c>
      <c r="AB43" s="2" t="s">
        <v>2074</v>
      </c>
      <c r="AC43" s="2" t="s">
        <v>846</v>
      </c>
      <c r="AD43" s="2" t="s">
        <v>2331</v>
      </c>
      <c r="AE43" s="2" t="s">
        <v>2018</v>
      </c>
      <c r="AH43" s="2" t="s">
        <v>2791</v>
      </c>
      <c r="AK43" s="2" t="s">
        <v>2737</v>
      </c>
      <c r="AM43" s="2" t="s">
        <v>1870</v>
      </c>
      <c r="AN43" s="2" t="s">
        <v>956</v>
      </c>
      <c r="AP43" s="2" t="s">
        <v>582</v>
      </c>
      <c r="AR43" s="2" t="s">
        <v>1022</v>
      </c>
      <c r="AS43" s="2" t="s">
        <v>2683</v>
      </c>
      <c r="AU43" s="2" t="s">
        <v>704</v>
      </c>
      <c r="BA43" s="2" t="s">
        <v>1541</v>
      </c>
      <c r="BJ43" s="2" t="s">
        <v>3000</v>
      </c>
      <c r="BK43" s="2" t="s">
        <v>650</v>
      </c>
      <c r="BL43" s="2" t="s">
        <v>796</v>
      </c>
      <c r="BM43" s="2" t="s">
        <v>1918</v>
      </c>
      <c r="BN43" s="2" t="s">
        <v>737</v>
      </c>
      <c r="BO43" s="2" t="s">
        <v>517</v>
      </c>
      <c r="BP43" s="2" t="s">
        <v>1254</v>
      </c>
      <c r="BQ43" s="2" t="s">
        <v>3127</v>
      </c>
      <c r="BT43" s="2" t="s">
        <v>670</v>
      </c>
      <c r="BV43" s="2" t="s">
        <v>2873</v>
      </c>
      <c r="BW43" s="2" t="s">
        <v>2430</v>
      </c>
      <c r="CA43" s="2"/>
    </row>
    <row r="44" spans="1:79" x14ac:dyDescent="0.35">
      <c r="A44" s="2"/>
      <c r="C44" s="2" t="s">
        <v>1271</v>
      </c>
      <c r="H44" s="2" t="s">
        <v>358</v>
      </c>
      <c r="J44" s="2" t="s">
        <v>2161</v>
      </c>
      <c r="M44" s="2" t="s">
        <v>821</v>
      </c>
      <c r="O44" s="2" t="s">
        <v>2509</v>
      </c>
      <c r="P44" s="2" t="s">
        <v>2691</v>
      </c>
      <c r="AA44" s="2" t="s">
        <v>665</v>
      </c>
      <c r="AB44" s="2" t="s">
        <v>2075</v>
      </c>
      <c r="AC44" s="2" t="s">
        <v>847</v>
      </c>
      <c r="AD44" s="2" t="s">
        <v>1369</v>
      </c>
      <c r="AE44" s="2" t="s">
        <v>627</v>
      </c>
      <c r="AH44" s="2" t="s">
        <v>1681</v>
      </c>
      <c r="AK44" s="2" t="s">
        <v>2738</v>
      </c>
      <c r="AM44" s="2" t="s">
        <v>1666</v>
      </c>
      <c r="AN44" s="2" t="s">
        <v>1801</v>
      </c>
      <c r="AP44" s="2" t="s">
        <v>2196</v>
      </c>
      <c r="AR44" s="2" t="s">
        <v>3049</v>
      </c>
      <c r="AS44" s="2" t="s">
        <v>1196</v>
      </c>
      <c r="AU44" s="2" t="s">
        <v>706</v>
      </c>
      <c r="BA44" s="2" t="s">
        <v>2225</v>
      </c>
      <c r="BJ44" s="2" t="s">
        <v>1080</v>
      </c>
      <c r="BK44" s="2" t="s">
        <v>1889</v>
      </c>
      <c r="BL44" s="2" t="s">
        <v>798</v>
      </c>
      <c r="BM44" s="2" t="s">
        <v>652</v>
      </c>
      <c r="BN44" s="2" t="s">
        <v>2959</v>
      </c>
      <c r="BO44" s="2" t="s">
        <v>520</v>
      </c>
      <c r="BP44" s="2" t="s">
        <v>1283</v>
      </c>
      <c r="BQ44" s="2" t="s">
        <v>2034</v>
      </c>
      <c r="BT44" s="2" t="s">
        <v>671</v>
      </c>
      <c r="BV44" s="2" t="s">
        <v>1936</v>
      </c>
      <c r="BW44" s="2" t="s">
        <v>2437</v>
      </c>
      <c r="CA44" s="2"/>
    </row>
    <row r="45" spans="1:79" x14ac:dyDescent="0.35">
      <c r="A45" s="2"/>
      <c r="C45" s="2" t="s">
        <v>2483</v>
      </c>
      <c r="H45" s="2" t="s">
        <v>398</v>
      </c>
      <c r="J45" s="2" t="s">
        <v>572</v>
      </c>
      <c r="M45" s="2" t="s">
        <v>3301</v>
      </c>
      <c r="O45" s="2" t="s">
        <v>547</v>
      </c>
      <c r="P45" s="2" t="s">
        <v>731</v>
      </c>
      <c r="AA45" s="2" t="s">
        <v>690</v>
      </c>
      <c r="AB45" s="2" t="s">
        <v>986</v>
      </c>
      <c r="AC45" s="2" t="s">
        <v>851</v>
      </c>
      <c r="AD45" s="2" t="s">
        <v>1520</v>
      </c>
      <c r="AE45" s="2" t="s">
        <v>1577</v>
      </c>
      <c r="AH45" s="2" t="s">
        <v>2859</v>
      </c>
      <c r="AK45" s="2" t="s">
        <v>2740</v>
      </c>
      <c r="AM45" s="2" t="s">
        <v>2367</v>
      </c>
      <c r="AN45" s="2" t="s">
        <v>1769</v>
      </c>
      <c r="AP45" s="2" t="s">
        <v>611</v>
      </c>
      <c r="AR45" s="2" t="s">
        <v>3014</v>
      </c>
      <c r="AS45" s="2" t="s">
        <v>2684</v>
      </c>
      <c r="AU45" s="2" t="s">
        <v>713</v>
      </c>
      <c r="BA45" s="2" t="s">
        <v>2127</v>
      </c>
      <c r="BJ45" s="2" t="s">
        <v>1778</v>
      </c>
      <c r="BK45" s="2" t="s">
        <v>1794</v>
      </c>
      <c r="BL45" s="2" t="s">
        <v>824</v>
      </c>
      <c r="BM45" s="2" t="s">
        <v>653</v>
      </c>
      <c r="BN45" s="2" t="s">
        <v>783</v>
      </c>
      <c r="BO45" s="2" t="s">
        <v>545</v>
      </c>
      <c r="BP45" s="2" t="s">
        <v>1289</v>
      </c>
      <c r="BQ45" s="2" t="s">
        <v>1664</v>
      </c>
      <c r="BT45" s="2" t="s">
        <v>3207</v>
      </c>
      <c r="BV45" s="2" t="s">
        <v>2874</v>
      </c>
      <c r="BW45" s="2" t="s">
        <v>1945</v>
      </c>
      <c r="CA45" s="2"/>
    </row>
    <row r="46" spans="1:79" x14ac:dyDescent="0.35">
      <c r="A46" s="2"/>
      <c r="C46" s="2" t="s">
        <v>1592</v>
      </c>
      <c r="H46" s="2" t="s">
        <v>401</v>
      </c>
      <c r="J46" s="2" t="s">
        <v>2133</v>
      </c>
      <c r="M46" s="2" t="s">
        <v>889</v>
      </c>
      <c r="O46" s="2" t="s">
        <v>2510</v>
      </c>
      <c r="P46" s="2" t="s">
        <v>2835</v>
      </c>
      <c r="AA46" s="2" t="s">
        <v>2019</v>
      </c>
      <c r="AB46" s="2" t="s">
        <v>3215</v>
      </c>
      <c r="AC46" s="2" t="s">
        <v>874</v>
      </c>
      <c r="AD46" s="2" t="s">
        <v>1519</v>
      </c>
      <c r="AE46" s="2" t="s">
        <v>2806</v>
      </c>
      <c r="AH46" s="2" t="s">
        <v>2793</v>
      </c>
      <c r="AK46" s="2" t="s">
        <v>1020</v>
      </c>
      <c r="AM46" s="2" t="s">
        <v>1841</v>
      </c>
      <c r="AN46" s="2" t="s">
        <v>1802</v>
      </c>
      <c r="AP46" s="2" t="s">
        <v>628</v>
      </c>
      <c r="AR46" s="2" t="s">
        <v>1061</v>
      </c>
      <c r="AS46" s="2" t="s">
        <v>1214</v>
      </c>
      <c r="AU46" s="2" t="s">
        <v>1909</v>
      </c>
      <c r="BA46" s="2" t="s">
        <v>592</v>
      </c>
      <c r="BJ46" s="2" t="s">
        <v>1110</v>
      </c>
      <c r="BK46" s="2" t="s">
        <v>1795</v>
      </c>
      <c r="BL46" s="2" t="s">
        <v>864</v>
      </c>
      <c r="BM46" s="2" t="s">
        <v>685</v>
      </c>
      <c r="BN46" s="2" t="s">
        <v>3079</v>
      </c>
      <c r="BO46" s="2" t="s">
        <v>1725</v>
      </c>
      <c r="BP46" s="2" t="s">
        <v>2599</v>
      </c>
      <c r="BQ46" s="2" t="s">
        <v>3118</v>
      </c>
      <c r="BT46" s="2" t="s">
        <v>3208</v>
      </c>
      <c r="BV46" s="2" t="s">
        <v>2339</v>
      </c>
      <c r="BW46" s="2" t="s">
        <v>1086</v>
      </c>
      <c r="CA46" s="2"/>
    </row>
    <row r="47" spans="1:79" x14ac:dyDescent="0.35">
      <c r="A47" s="2"/>
      <c r="C47" s="2" t="s">
        <v>2553</v>
      </c>
      <c r="H47" s="2" t="s">
        <v>406</v>
      </c>
      <c r="J47" s="2" t="s">
        <v>590</v>
      </c>
      <c r="M47" s="2" t="s">
        <v>936</v>
      </c>
      <c r="O47" s="2" t="s">
        <v>2511</v>
      </c>
      <c r="P47" s="2" t="s">
        <v>2745</v>
      </c>
      <c r="AA47" s="2" t="s">
        <v>719</v>
      </c>
      <c r="AB47" s="2" t="s">
        <v>2076</v>
      </c>
      <c r="AC47" s="2" t="s">
        <v>931</v>
      </c>
      <c r="AD47" s="2" t="s">
        <v>2321</v>
      </c>
      <c r="AE47" s="2" t="s">
        <v>703</v>
      </c>
      <c r="AH47" s="2" t="s">
        <v>2847</v>
      </c>
      <c r="AK47" s="2" t="s">
        <v>2779</v>
      </c>
      <c r="AM47" s="2" t="s">
        <v>2368</v>
      </c>
      <c r="AN47" s="2" t="s">
        <v>1044</v>
      </c>
      <c r="AP47" s="2" t="s">
        <v>2448</v>
      </c>
      <c r="AR47" s="2" t="s">
        <v>3050</v>
      </c>
      <c r="AS47" s="2" t="s">
        <v>1273</v>
      </c>
      <c r="AU47" s="2" t="s">
        <v>746</v>
      </c>
      <c r="BA47" s="2" t="s">
        <v>598</v>
      </c>
      <c r="BJ47" s="2" t="s">
        <v>2645</v>
      </c>
      <c r="BK47" s="2" t="s">
        <v>1796</v>
      </c>
      <c r="BL47" s="2" t="s">
        <v>1559</v>
      </c>
      <c r="BM47" s="2" t="s">
        <v>686</v>
      </c>
      <c r="BN47" s="2" t="s">
        <v>785</v>
      </c>
      <c r="BO47" s="2" t="s">
        <v>3324</v>
      </c>
      <c r="BP47" s="2" t="s">
        <v>1309</v>
      </c>
      <c r="BQ47" s="2" t="s">
        <v>465</v>
      </c>
      <c r="BT47" s="2" t="s">
        <v>721</v>
      </c>
      <c r="BV47" s="2" t="s">
        <v>621</v>
      </c>
      <c r="BW47" s="2" t="s">
        <v>2431</v>
      </c>
      <c r="CA47" s="2"/>
    </row>
    <row r="48" spans="1:79" x14ac:dyDescent="0.35">
      <c r="A48" s="2"/>
      <c r="C48" s="2" t="s">
        <v>1367</v>
      </c>
      <c r="H48" s="2" t="s">
        <v>411</v>
      </c>
      <c r="J48" s="2" t="s">
        <v>592</v>
      </c>
      <c r="M48" s="2" t="s">
        <v>2890</v>
      </c>
      <c r="O48" s="2" t="s">
        <v>2512</v>
      </c>
      <c r="P48" s="2" t="s">
        <v>2240</v>
      </c>
      <c r="AA48" s="2" t="s">
        <v>802</v>
      </c>
      <c r="AB48" s="2" t="s">
        <v>1092</v>
      </c>
      <c r="AC48" s="2" t="s">
        <v>949</v>
      </c>
      <c r="AD48" s="2" t="s">
        <v>1441</v>
      </c>
      <c r="AE48" s="2" t="s">
        <v>2264</v>
      </c>
      <c r="AH48" s="2" t="s">
        <v>1477</v>
      </c>
      <c r="AK48" s="2" t="s">
        <v>2735</v>
      </c>
      <c r="AM48" s="2" t="s">
        <v>1600</v>
      </c>
      <c r="AN48" s="2" t="s">
        <v>1804</v>
      </c>
      <c r="AP48" s="2" t="s">
        <v>2449</v>
      </c>
      <c r="AR48" s="2" t="s">
        <v>3134</v>
      </c>
      <c r="AS48" s="2" t="s">
        <v>1351</v>
      </c>
      <c r="AU48" s="2" t="s">
        <v>3272</v>
      </c>
      <c r="BA48" s="2" t="s">
        <v>618</v>
      </c>
      <c r="BJ48" s="2" t="s">
        <v>2998</v>
      </c>
      <c r="BK48" s="2" t="s">
        <v>1797</v>
      </c>
      <c r="BL48" s="2" t="s">
        <v>883</v>
      </c>
      <c r="BM48" s="2" t="s">
        <v>703</v>
      </c>
      <c r="BN48" s="2" t="s">
        <v>788</v>
      </c>
      <c r="BO48" s="2" t="s">
        <v>567</v>
      </c>
      <c r="BP48" s="2" t="s">
        <v>1315</v>
      </c>
      <c r="BQ48" s="2" t="s">
        <v>3111</v>
      </c>
      <c r="BT48" s="2" t="s">
        <v>749</v>
      </c>
      <c r="BV48" s="2" t="s">
        <v>1507</v>
      </c>
      <c r="BW48" s="2" t="s">
        <v>1163</v>
      </c>
      <c r="CA48" s="2"/>
    </row>
    <row r="49" spans="1:79" x14ac:dyDescent="0.35">
      <c r="A49" s="2"/>
      <c r="C49" s="2" t="s">
        <v>2484</v>
      </c>
      <c r="H49" s="2" t="s">
        <v>446</v>
      </c>
      <c r="J49" s="2" t="s">
        <v>1550</v>
      </c>
      <c r="M49" s="2" t="s">
        <v>3222</v>
      </c>
      <c r="O49" s="2" t="s">
        <v>2513</v>
      </c>
      <c r="P49" s="2" t="s">
        <v>2831</v>
      </c>
      <c r="AA49" s="2" t="s">
        <v>2059</v>
      </c>
      <c r="AB49" s="2" t="s">
        <v>2749</v>
      </c>
      <c r="AC49" s="2" t="s">
        <v>978</v>
      </c>
      <c r="AE49" s="2" t="s">
        <v>1578</v>
      </c>
      <c r="AH49" s="2" t="s">
        <v>1628</v>
      </c>
      <c r="AK49" s="2" t="s">
        <v>1133</v>
      </c>
      <c r="AM49" s="2" t="s">
        <v>1509</v>
      </c>
      <c r="AN49" s="2" t="s">
        <v>1085</v>
      </c>
      <c r="AP49" s="2" t="s">
        <v>635</v>
      </c>
      <c r="AR49" s="2" t="s">
        <v>1128</v>
      </c>
      <c r="AS49" s="2" t="s">
        <v>2685</v>
      </c>
      <c r="AU49" s="2" t="s">
        <v>765</v>
      </c>
      <c r="BA49" s="2" t="s">
        <v>625</v>
      </c>
      <c r="BJ49" s="2" t="s">
        <v>1206</v>
      </c>
      <c r="BK49" s="2" t="s">
        <v>1890</v>
      </c>
      <c r="BL49" s="2" t="s">
        <v>886</v>
      </c>
      <c r="BM49" s="2" t="s">
        <v>2115</v>
      </c>
      <c r="BN49" s="2" t="s">
        <v>2974</v>
      </c>
      <c r="BO49" s="2" t="s">
        <v>576</v>
      </c>
      <c r="BP49" s="2" t="s">
        <v>2614</v>
      </c>
      <c r="BQ49" s="2" t="s">
        <v>2035</v>
      </c>
      <c r="BT49" s="2" t="s">
        <v>3209</v>
      </c>
      <c r="BV49" s="2" t="s">
        <v>3058</v>
      </c>
      <c r="BW49" s="2" t="s">
        <v>2432</v>
      </c>
      <c r="CA49" s="2"/>
    </row>
    <row r="50" spans="1:79" x14ac:dyDescent="0.35">
      <c r="A50" s="2"/>
      <c r="C50" s="2" t="s">
        <v>1526</v>
      </c>
      <c r="H50" s="2" t="s">
        <v>449</v>
      </c>
      <c r="J50" s="2" t="s">
        <v>2145</v>
      </c>
      <c r="M50" s="2" t="s">
        <v>1031</v>
      </c>
      <c r="O50" s="2" t="s">
        <v>2514</v>
      </c>
      <c r="P50" s="2" t="s">
        <v>806</v>
      </c>
      <c r="AA50" s="2" t="s">
        <v>812</v>
      </c>
      <c r="AB50" s="2" t="s">
        <v>1125</v>
      </c>
      <c r="AC50" s="2" t="s">
        <v>981</v>
      </c>
      <c r="AE50" s="2" t="s">
        <v>2265</v>
      </c>
      <c r="AH50" s="2" t="s">
        <v>1633</v>
      </c>
      <c r="AK50" s="2" t="s">
        <v>1134</v>
      </c>
      <c r="AM50" s="2" t="s">
        <v>941</v>
      </c>
      <c r="AN50" s="2" t="s">
        <v>1768</v>
      </c>
      <c r="AP50" s="2" t="s">
        <v>636</v>
      </c>
      <c r="AR50" s="2" t="s">
        <v>3051</v>
      </c>
      <c r="AU50" s="2" t="s">
        <v>768</v>
      </c>
      <c r="BA50" s="2" t="s">
        <v>1542</v>
      </c>
      <c r="BJ50" s="2" t="s">
        <v>2555</v>
      </c>
      <c r="BK50" s="2" t="s">
        <v>1891</v>
      </c>
      <c r="BL50" s="2" t="s">
        <v>1771</v>
      </c>
      <c r="BM50" s="2" t="s">
        <v>2116</v>
      </c>
      <c r="BN50" s="2" t="s">
        <v>836</v>
      </c>
      <c r="BO50" s="2" t="s">
        <v>586</v>
      </c>
      <c r="BP50" s="2" t="s">
        <v>1331</v>
      </c>
      <c r="BQ50" s="2" t="s">
        <v>470</v>
      </c>
      <c r="BT50" s="2" t="s">
        <v>2908</v>
      </c>
      <c r="BV50" s="2" t="s">
        <v>632</v>
      </c>
      <c r="BW50" s="2" t="s">
        <v>2433</v>
      </c>
      <c r="CA50" s="2"/>
    </row>
    <row r="51" spans="1:79" x14ac:dyDescent="0.35">
      <c r="A51" s="2"/>
      <c r="H51" s="2" t="s">
        <v>468</v>
      </c>
      <c r="J51" s="2" t="s">
        <v>2160</v>
      </c>
      <c r="M51" s="2" t="s">
        <v>1039</v>
      </c>
      <c r="O51" s="2" t="s">
        <v>597</v>
      </c>
      <c r="P51" s="2" t="s">
        <v>820</v>
      </c>
      <c r="AA51" s="2" t="s">
        <v>2060</v>
      </c>
      <c r="AB51" s="2" t="s">
        <v>1130</v>
      </c>
      <c r="AC51" s="2" t="s">
        <v>982</v>
      </c>
      <c r="AE51" s="2" t="s">
        <v>2019</v>
      </c>
      <c r="AH51" s="2" t="s">
        <v>1631</v>
      </c>
      <c r="AK51" s="2" t="s">
        <v>2736</v>
      </c>
      <c r="AM51" s="2" t="s">
        <v>2369</v>
      </c>
      <c r="AN51" s="2" t="s">
        <v>3319</v>
      </c>
      <c r="AP51" s="2" t="s">
        <v>661</v>
      </c>
      <c r="AR51" s="2" t="s">
        <v>1225</v>
      </c>
      <c r="AU51" s="2" t="s">
        <v>782</v>
      </c>
      <c r="BA51" s="2" t="s">
        <v>2305</v>
      </c>
      <c r="BJ51" s="2" t="s">
        <v>1775</v>
      </c>
      <c r="BK51" s="2" t="s">
        <v>1892</v>
      </c>
      <c r="BL51" s="2" t="s">
        <v>902</v>
      </c>
      <c r="BM51" s="2" t="s">
        <v>742</v>
      </c>
      <c r="BN51" s="2" t="s">
        <v>3080</v>
      </c>
      <c r="BO51" s="2" t="s">
        <v>589</v>
      </c>
      <c r="BP51" s="2" t="s">
        <v>1398</v>
      </c>
      <c r="BQ51" s="2" t="s">
        <v>1653</v>
      </c>
      <c r="BT51" s="2" t="s">
        <v>3210</v>
      </c>
      <c r="BV51" s="2" t="s">
        <v>2641</v>
      </c>
      <c r="BW51" s="2" t="s">
        <v>2902</v>
      </c>
      <c r="CA51" s="2"/>
    </row>
    <row r="52" spans="1:79" x14ac:dyDescent="0.35">
      <c r="A52" s="2"/>
      <c r="H52" s="2" t="s">
        <v>471</v>
      </c>
      <c r="J52" s="2" t="s">
        <v>1554</v>
      </c>
      <c r="M52" s="2" t="s">
        <v>1048</v>
      </c>
      <c r="O52" s="2" t="s">
        <v>2515</v>
      </c>
      <c r="P52" s="2" t="s">
        <v>2720</v>
      </c>
      <c r="AA52" s="2" t="s">
        <v>835</v>
      </c>
      <c r="AB52" s="2" t="s">
        <v>1137</v>
      </c>
      <c r="AC52" s="2" t="s">
        <v>1007</v>
      </c>
      <c r="AE52" s="2" t="s">
        <v>2266</v>
      </c>
      <c r="AH52" s="2" t="s">
        <v>1639</v>
      </c>
      <c r="AK52" s="2" t="s">
        <v>1173</v>
      </c>
      <c r="AM52" s="2" t="s">
        <v>952</v>
      </c>
      <c r="AN52" s="2" t="s">
        <v>1120</v>
      </c>
      <c r="AP52" s="2" t="s">
        <v>2471</v>
      </c>
      <c r="AR52" s="2" t="s">
        <v>3015</v>
      </c>
      <c r="AU52" s="2" t="s">
        <v>814</v>
      </c>
      <c r="BA52" s="2" t="s">
        <v>2226</v>
      </c>
      <c r="BJ52" s="2" t="s">
        <v>2554</v>
      </c>
      <c r="BK52" s="2" t="s">
        <v>729</v>
      </c>
      <c r="BL52" s="2" t="s">
        <v>903</v>
      </c>
      <c r="BM52" s="2" t="s">
        <v>2117</v>
      </c>
      <c r="BN52" s="2" t="s">
        <v>865</v>
      </c>
      <c r="BO52" s="2" t="s">
        <v>1726</v>
      </c>
      <c r="BP52" s="2" t="s">
        <v>2216</v>
      </c>
      <c r="BQ52" s="2" t="s">
        <v>477</v>
      </c>
      <c r="BT52" s="2" t="s">
        <v>923</v>
      </c>
      <c r="BV52" s="2" t="s">
        <v>2876</v>
      </c>
      <c r="BW52" s="2" t="s">
        <v>1213</v>
      </c>
      <c r="CA52" s="2"/>
    </row>
    <row r="53" spans="1:79" x14ac:dyDescent="0.35">
      <c r="A53" s="2"/>
      <c r="H53" s="2" t="s">
        <v>480</v>
      </c>
      <c r="J53" s="2" t="s">
        <v>682</v>
      </c>
      <c r="M53" s="2" t="s">
        <v>1082</v>
      </c>
      <c r="O53" s="2" t="s">
        <v>2516</v>
      </c>
      <c r="P53" s="2" t="s">
        <v>2241</v>
      </c>
      <c r="AA53" s="2" t="s">
        <v>1983</v>
      </c>
      <c r="AB53" s="2" t="s">
        <v>1141</v>
      </c>
      <c r="AC53" s="2" t="s">
        <v>1011</v>
      </c>
      <c r="AE53" s="2" t="s">
        <v>736</v>
      </c>
      <c r="AH53" s="2" t="s">
        <v>2845</v>
      </c>
      <c r="AK53" s="2" t="s">
        <v>1203</v>
      </c>
      <c r="AM53" s="2" t="s">
        <v>964</v>
      </c>
      <c r="AN53" s="2" t="s">
        <v>1168</v>
      </c>
      <c r="AP53" s="2" t="s">
        <v>755</v>
      </c>
      <c r="AR53" s="2" t="s">
        <v>1748</v>
      </c>
      <c r="AU53" s="2" t="s">
        <v>828</v>
      </c>
      <c r="BA53" s="2" t="s">
        <v>2306</v>
      </c>
      <c r="BJ53" s="2" t="s">
        <v>1269</v>
      </c>
      <c r="BK53" s="2" t="s">
        <v>1798</v>
      </c>
      <c r="BL53" s="2" t="s">
        <v>916</v>
      </c>
      <c r="BM53" s="2" t="s">
        <v>2082</v>
      </c>
      <c r="BN53" s="2" t="s">
        <v>2878</v>
      </c>
      <c r="BO53" s="2" t="s">
        <v>1711</v>
      </c>
      <c r="BP53" s="2" t="s">
        <v>2551</v>
      </c>
      <c r="BQ53" s="2" t="s">
        <v>3102</v>
      </c>
      <c r="BT53" s="2" t="s">
        <v>3211</v>
      </c>
      <c r="BV53" s="2" t="s">
        <v>1937</v>
      </c>
      <c r="BW53" s="2" t="s">
        <v>2434</v>
      </c>
      <c r="CA53" s="2"/>
    </row>
    <row r="54" spans="1:79" x14ac:dyDescent="0.35">
      <c r="A54" s="2"/>
      <c r="H54" s="2" t="s">
        <v>482</v>
      </c>
      <c r="J54" s="2" t="s">
        <v>2146</v>
      </c>
      <c r="M54" s="2" t="s">
        <v>1105</v>
      </c>
      <c r="O54" s="2" t="s">
        <v>2517</v>
      </c>
      <c r="P54" s="2" t="s">
        <v>2832</v>
      </c>
      <c r="AA54" s="2" t="s">
        <v>1467</v>
      </c>
      <c r="AB54" s="2" t="s">
        <v>1167</v>
      </c>
      <c r="AC54" s="2" t="s">
        <v>1023</v>
      </c>
      <c r="AE54" s="2" t="s">
        <v>1462</v>
      </c>
      <c r="AH54" s="2" t="s">
        <v>2849</v>
      </c>
      <c r="AK54" s="2" t="s">
        <v>2397</v>
      </c>
      <c r="AM54" s="2" t="s">
        <v>2370</v>
      </c>
      <c r="AN54" s="2" t="s">
        <v>3313</v>
      </c>
      <c r="AP54" s="2" t="s">
        <v>766</v>
      </c>
      <c r="AR54" s="2" t="s">
        <v>1312</v>
      </c>
      <c r="AU54" s="2" t="s">
        <v>840</v>
      </c>
      <c r="BA54" s="2" t="s">
        <v>672</v>
      </c>
      <c r="BJ54" s="2" t="s">
        <v>2611</v>
      </c>
      <c r="BK54" s="2" t="s">
        <v>752</v>
      </c>
      <c r="BL54" s="2" t="s">
        <v>1558</v>
      </c>
      <c r="BM54" s="2" t="s">
        <v>759</v>
      </c>
      <c r="BN54" s="2" t="s">
        <v>3081</v>
      </c>
      <c r="BO54" s="2" t="s">
        <v>1727</v>
      </c>
      <c r="BP54" s="2" t="s">
        <v>1447</v>
      </c>
      <c r="BQ54" s="2" t="s">
        <v>3258</v>
      </c>
      <c r="BT54" s="2" t="s">
        <v>1646</v>
      </c>
      <c r="BV54" s="2" t="s">
        <v>688</v>
      </c>
      <c r="BW54" s="2" t="s">
        <v>1272</v>
      </c>
      <c r="CA54" s="2"/>
    </row>
    <row r="55" spans="1:79" x14ac:dyDescent="0.35">
      <c r="A55" s="2"/>
      <c r="H55" s="2" t="s">
        <v>485</v>
      </c>
      <c r="J55" s="2" t="s">
        <v>2147</v>
      </c>
      <c r="M55" s="2" t="s">
        <v>1179</v>
      </c>
      <c r="O55" s="2" t="s">
        <v>2518</v>
      </c>
      <c r="P55" s="2" t="s">
        <v>2730</v>
      </c>
      <c r="AA55" s="2" t="s">
        <v>1607</v>
      </c>
      <c r="AB55" s="2" t="s">
        <v>1184</v>
      </c>
      <c r="AC55" s="2" t="s">
        <v>3230</v>
      </c>
      <c r="AE55" s="2" t="s">
        <v>2267</v>
      </c>
      <c r="AH55" s="2" t="s">
        <v>1675</v>
      </c>
      <c r="AK55" s="2" t="s">
        <v>2771</v>
      </c>
      <c r="AM55" s="2" t="s">
        <v>1602</v>
      </c>
      <c r="AN55" s="2" t="s">
        <v>1177</v>
      </c>
      <c r="AP55" s="2" t="s">
        <v>2451</v>
      </c>
      <c r="AR55" s="2" t="s">
        <v>3052</v>
      </c>
      <c r="AU55" s="2" t="s">
        <v>1451</v>
      </c>
      <c r="BA55" s="2" t="s">
        <v>1538</v>
      </c>
      <c r="BJ55" s="2" t="s">
        <v>2609</v>
      </c>
      <c r="BK55" s="2" t="s">
        <v>1893</v>
      </c>
      <c r="BL55" s="2" t="s">
        <v>939</v>
      </c>
      <c r="BM55" s="2" t="s">
        <v>2100</v>
      </c>
      <c r="BN55" s="2" t="s">
        <v>906</v>
      </c>
      <c r="BO55" s="2" t="s">
        <v>1728</v>
      </c>
      <c r="BQ55" s="2" t="s">
        <v>1656</v>
      </c>
      <c r="BT55" s="2" t="s">
        <v>3212</v>
      </c>
      <c r="BV55" s="2" t="s">
        <v>696</v>
      </c>
      <c r="BW55" s="2" t="s">
        <v>2435</v>
      </c>
      <c r="CA55" s="2"/>
    </row>
    <row r="56" spans="1:79" x14ac:dyDescent="0.35">
      <c r="A56" s="2"/>
      <c r="H56" s="2" t="s">
        <v>488</v>
      </c>
      <c r="J56" s="2" t="s">
        <v>2807</v>
      </c>
      <c r="M56" s="2" t="s">
        <v>1212</v>
      </c>
      <c r="O56" s="2" t="s">
        <v>651</v>
      </c>
      <c r="P56" s="2" t="s">
        <v>974</v>
      </c>
      <c r="AA56" s="2" t="s">
        <v>959</v>
      </c>
      <c r="AB56" s="2" t="s">
        <v>1188</v>
      </c>
      <c r="AC56" s="2" t="s">
        <v>1028</v>
      </c>
      <c r="AE56" s="2" t="s">
        <v>2268</v>
      </c>
      <c r="AH56" s="2" t="s">
        <v>1679</v>
      </c>
      <c r="AK56" s="2" t="s">
        <v>1248</v>
      </c>
      <c r="AM56" s="2" t="s">
        <v>2371</v>
      </c>
      <c r="AN56" s="2" t="s">
        <v>1780</v>
      </c>
      <c r="AP56" s="2" t="s">
        <v>805</v>
      </c>
      <c r="AR56" s="2" t="s">
        <v>3135</v>
      </c>
      <c r="AU56" s="2" t="s">
        <v>887</v>
      </c>
      <c r="BA56" s="2" t="s">
        <v>1540</v>
      </c>
      <c r="BJ56" s="2" t="s">
        <v>2620</v>
      </c>
      <c r="BK56" s="2" t="s">
        <v>775</v>
      </c>
      <c r="BL56" s="2" t="s">
        <v>942</v>
      </c>
      <c r="BM56" s="2" t="s">
        <v>2214</v>
      </c>
      <c r="BN56" s="2" t="s">
        <v>3082</v>
      </c>
      <c r="BO56" s="2" t="s">
        <v>723</v>
      </c>
      <c r="BQ56" s="2" t="s">
        <v>502</v>
      </c>
      <c r="BT56" s="2" t="s">
        <v>954</v>
      </c>
      <c r="BV56" s="2" t="s">
        <v>3059</v>
      </c>
      <c r="BW56" s="2" t="s">
        <v>2436</v>
      </c>
      <c r="CA56" s="2"/>
    </row>
    <row r="57" spans="1:79" x14ac:dyDescent="0.35">
      <c r="A57" s="2"/>
      <c r="H57" s="2" t="s">
        <v>496</v>
      </c>
      <c r="J57" s="2" t="s">
        <v>1538</v>
      </c>
      <c r="M57" s="2" t="s">
        <v>1302</v>
      </c>
      <c r="O57" s="2" t="s">
        <v>2519</v>
      </c>
      <c r="P57" s="2" t="s">
        <v>2726</v>
      </c>
      <c r="AA57" s="2" t="s">
        <v>2020</v>
      </c>
      <c r="AB57" s="2" t="s">
        <v>1219</v>
      </c>
      <c r="AC57" s="2" t="s">
        <v>3231</v>
      </c>
      <c r="AE57" s="2" t="s">
        <v>2269</v>
      </c>
      <c r="AH57" s="2" t="s">
        <v>1476</v>
      </c>
      <c r="AK57" s="2" t="s">
        <v>2774</v>
      </c>
      <c r="AM57" s="2" t="s">
        <v>1945</v>
      </c>
      <c r="AN57" s="2" t="s">
        <v>1198</v>
      </c>
      <c r="AP57" s="2" t="s">
        <v>2452</v>
      </c>
      <c r="AR57" s="2" t="s">
        <v>3136</v>
      </c>
      <c r="AU57" s="2" t="s">
        <v>892</v>
      </c>
      <c r="BA57" s="2" t="s">
        <v>773</v>
      </c>
      <c r="BJ57" s="2" t="s">
        <v>1776</v>
      </c>
      <c r="BK57" s="2" t="s">
        <v>1799</v>
      </c>
      <c r="BL57" s="2" t="s">
        <v>2208</v>
      </c>
      <c r="BM57" s="2" t="s">
        <v>809</v>
      </c>
      <c r="BN57" s="2" t="s">
        <v>940</v>
      </c>
      <c r="BO57" s="2" t="s">
        <v>732</v>
      </c>
      <c r="BQ57" s="2" t="s">
        <v>508</v>
      </c>
      <c r="BT57" s="2" t="s">
        <v>965</v>
      </c>
      <c r="BV57" s="2" t="s">
        <v>3060</v>
      </c>
      <c r="BW57" s="2" t="s">
        <v>2439</v>
      </c>
      <c r="CA57" s="2"/>
    </row>
    <row r="58" spans="1:79" x14ac:dyDescent="0.35">
      <c r="A58" s="2"/>
      <c r="H58" s="2" t="s">
        <v>503</v>
      </c>
      <c r="J58" s="2" t="s">
        <v>2803</v>
      </c>
      <c r="M58" s="2" t="s">
        <v>1619</v>
      </c>
      <c r="O58" s="2" t="s">
        <v>666</v>
      </c>
      <c r="P58" s="2" t="s">
        <v>2242</v>
      </c>
      <c r="AA58" s="2" t="s">
        <v>979</v>
      </c>
      <c r="AB58" s="2" t="s">
        <v>2090</v>
      </c>
      <c r="AC58" s="2" t="s">
        <v>1038</v>
      </c>
      <c r="AE58" s="2" t="s">
        <v>1468</v>
      </c>
      <c r="AH58" s="2" t="s">
        <v>1454</v>
      </c>
      <c r="AK58" s="2" t="s">
        <v>1264</v>
      </c>
      <c r="AM58" s="2" t="s">
        <v>1852</v>
      </c>
      <c r="AN58" s="2" t="s">
        <v>1807</v>
      </c>
      <c r="AP58" s="2" t="s">
        <v>829</v>
      </c>
      <c r="AR58" s="2" t="s">
        <v>1337</v>
      </c>
      <c r="AU58" s="2" t="s">
        <v>910</v>
      </c>
      <c r="BA58" s="2" t="s">
        <v>2221</v>
      </c>
      <c r="BJ58" s="2" t="s">
        <v>1362</v>
      </c>
      <c r="BK58" s="2" t="s">
        <v>2785</v>
      </c>
      <c r="BL58" s="2" t="s">
        <v>1025</v>
      </c>
      <c r="BM58" s="2" t="s">
        <v>817</v>
      </c>
      <c r="BN58" s="2" t="s">
        <v>3083</v>
      </c>
      <c r="BO58" s="2" t="s">
        <v>733</v>
      </c>
      <c r="BQ58" s="2" t="s">
        <v>1965</v>
      </c>
      <c r="BT58" s="2" t="s">
        <v>968</v>
      </c>
      <c r="BV58" s="2" t="s">
        <v>3061</v>
      </c>
      <c r="CA58" s="2"/>
    </row>
    <row r="59" spans="1:79" x14ac:dyDescent="0.35">
      <c r="A59" s="2"/>
      <c r="H59" s="2" t="s">
        <v>2203</v>
      </c>
      <c r="J59" s="2" t="s">
        <v>2808</v>
      </c>
      <c r="M59" s="2" t="s">
        <v>3253</v>
      </c>
      <c r="O59" s="2" t="s">
        <v>683</v>
      </c>
      <c r="P59" s="2" t="s">
        <v>2813</v>
      </c>
      <c r="AA59" s="2" t="s">
        <v>2021</v>
      </c>
      <c r="AB59" s="2" t="s">
        <v>1244</v>
      </c>
      <c r="AC59" s="2" t="s">
        <v>1043</v>
      </c>
      <c r="AE59" s="2" t="s">
        <v>2270</v>
      </c>
      <c r="AH59" s="2" t="s">
        <v>1624</v>
      </c>
      <c r="AK59" s="2" t="s">
        <v>2756</v>
      </c>
      <c r="AM59" s="2" t="s">
        <v>2372</v>
      </c>
      <c r="AN59" s="2" t="s">
        <v>1240</v>
      </c>
      <c r="AP59" s="2" t="s">
        <v>2453</v>
      </c>
      <c r="AR59" s="2" t="s">
        <v>3022</v>
      </c>
      <c r="AU59" s="2" t="s">
        <v>913</v>
      </c>
      <c r="BA59" s="2" t="s">
        <v>2796</v>
      </c>
      <c r="BJ59" s="2" t="s">
        <v>1367</v>
      </c>
      <c r="BK59" s="2" t="s">
        <v>2792</v>
      </c>
      <c r="BL59" s="2" t="s">
        <v>1050</v>
      </c>
      <c r="BM59" s="2" t="s">
        <v>1461</v>
      </c>
      <c r="BN59" s="2" t="s">
        <v>2964</v>
      </c>
      <c r="BO59" s="2" t="s">
        <v>1729</v>
      </c>
      <c r="BQ59" s="2" t="s">
        <v>525</v>
      </c>
      <c r="BT59" s="2" t="s">
        <v>970</v>
      </c>
      <c r="BV59" s="2" t="s">
        <v>711</v>
      </c>
      <c r="CA59" s="2"/>
    </row>
    <row r="60" spans="1:79" x14ac:dyDescent="0.35">
      <c r="A60" s="2"/>
      <c r="H60" s="2" t="s">
        <v>512</v>
      </c>
      <c r="J60" s="2" t="s">
        <v>2134</v>
      </c>
      <c r="M60" s="2" t="s">
        <v>1364</v>
      </c>
      <c r="O60" s="2" t="s">
        <v>2520</v>
      </c>
      <c r="P60" s="2" t="s">
        <v>1108</v>
      </c>
      <c r="AA60" s="2" t="s">
        <v>991</v>
      </c>
      <c r="AB60" s="2" t="s">
        <v>2750</v>
      </c>
      <c r="AC60" s="2" t="s">
        <v>1047</v>
      </c>
      <c r="AE60" s="2" t="s">
        <v>1990</v>
      </c>
      <c r="AH60" s="2" t="s">
        <v>1671</v>
      </c>
      <c r="AK60" s="2" t="s">
        <v>2741</v>
      </c>
      <c r="AM60" s="2" t="s">
        <v>2373</v>
      </c>
      <c r="AN60" s="2" t="s">
        <v>1242</v>
      </c>
      <c r="AP60" s="2" t="s">
        <v>2455</v>
      </c>
      <c r="AR60" s="2" t="s">
        <v>3023</v>
      </c>
      <c r="AU60" s="2" t="s">
        <v>925</v>
      </c>
      <c r="BA60" s="2" t="s">
        <v>2174</v>
      </c>
      <c r="BJ60" s="2" t="s">
        <v>2607</v>
      </c>
      <c r="BK60" s="2" t="s">
        <v>833</v>
      </c>
      <c r="BL60" s="2" t="s">
        <v>1084</v>
      </c>
      <c r="BM60" s="2" t="s">
        <v>2118</v>
      </c>
      <c r="BN60" s="2" t="s">
        <v>3084</v>
      </c>
      <c r="BO60" s="2" t="s">
        <v>1826</v>
      </c>
      <c r="BQ60" s="2" t="s">
        <v>526</v>
      </c>
      <c r="BT60" s="2" t="s">
        <v>980</v>
      </c>
      <c r="BV60" s="2" t="s">
        <v>1708</v>
      </c>
      <c r="CA60" s="2"/>
    </row>
    <row r="61" spans="1:79" x14ac:dyDescent="0.35">
      <c r="A61" s="2"/>
      <c r="H61" s="2" t="s">
        <v>1614</v>
      </c>
      <c r="J61" s="2" t="s">
        <v>2162</v>
      </c>
      <c r="M61" s="2" t="s">
        <v>1371</v>
      </c>
      <c r="O61" s="2" t="s">
        <v>2521</v>
      </c>
      <c r="P61" s="2" t="s">
        <v>2243</v>
      </c>
      <c r="AA61" s="2" t="s">
        <v>2061</v>
      </c>
      <c r="AB61" s="2" t="s">
        <v>3302</v>
      </c>
      <c r="AC61" s="2" t="s">
        <v>1066</v>
      </c>
      <c r="AE61" s="2" t="s">
        <v>1465</v>
      </c>
      <c r="AH61" s="2" t="s">
        <v>1449</v>
      </c>
      <c r="AK61" s="2" t="s">
        <v>2763</v>
      </c>
      <c r="AM61" s="2" t="s">
        <v>2374</v>
      </c>
      <c r="AN61" s="2" t="s">
        <v>1314</v>
      </c>
      <c r="AP61" s="2" t="s">
        <v>849</v>
      </c>
      <c r="AR61" s="2" t="s">
        <v>3016</v>
      </c>
      <c r="AU61" s="2" t="s">
        <v>932</v>
      </c>
      <c r="BA61" s="2" t="s">
        <v>2222</v>
      </c>
      <c r="BJ61" s="2" t="s">
        <v>1423</v>
      </c>
      <c r="BK61" s="2" t="s">
        <v>2789</v>
      </c>
      <c r="BL61" s="2" t="s">
        <v>1102</v>
      </c>
      <c r="BM61" s="2" t="s">
        <v>2119</v>
      </c>
      <c r="BN61" s="2" t="s">
        <v>1928</v>
      </c>
      <c r="BO61" s="2" t="s">
        <v>756</v>
      </c>
      <c r="BQ61" s="2" t="s">
        <v>536</v>
      </c>
      <c r="BT61" s="2" t="s">
        <v>3213</v>
      </c>
      <c r="BV61" s="2" t="s">
        <v>2642</v>
      </c>
      <c r="CA61" s="2"/>
    </row>
    <row r="62" spans="1:79" x14ac:dyDescent="0.35">
      <c r="A62" s="2"/>
      <c r="H62" s="2" t="s">
        <v>528</v>
      </c>
      <c r="J62" s="2" t="s">
        <v>2148</v>
      </c>
      <c r="M62" s="2" t="s">
        <v>1373</v>
      </c>
      <c r="O62" s="2" t="s">
        <v>2522</v>
      </c>
      <c r="P62" s="2" t="s">
        <v>2727</v>
      </c>
      <c r="AA62" s="2" t="s">
        <v>2062</v>
      </c>
      <c r="AB62" s="2" t="s">
        <v>2077</v>
      </c>
      <c r="AC62" s="2" t="s">
        <v>1106</v>
      </c>
      <c r="AE62" s="2" t="s">
        <v>1461</v>
      </c>
      <c r="AH62" s="2" t="s">
        <v>1625</v>
      </c>
      <c r="AK62" s="2" t="s">
        <v>2729</v>
      </c>
      <c r="AM62" s="2" t="s">
        <v>2375</v>
      </c>
      <c r="AN62" s="2" t="s">
        <v>1779</v>
      </c>
      <c r="AP62" s="2" t="s">
        <v>855</v>
      </c>
      <c r="AR62" s="2" t="s">
        <v>3017</v>
      </c>
      <c r="AU62" s="2" t="s">
        <v>937</v>
      </c>
      <c r="BA62" s="2" t="s">
        <v>2227</v>
      </c>
      <c r="BK62" s="2" t="s">
        <v>1894</v>
      </c>
      <c r="BL62" s="2" t="s">
        <v>1111</v>
      </c>
      <c r="BM62" s="2" t="s">
        <v>841</v>
      </c>
      <c r="BN62" s="2" t="s">
        <v>2971</v>
      </c>
      <c r="BO62" s="2" t="s">
        <v>1730</v>
      </c>
      <c r="BQ62" s="2" t="s">
        <v>1951</v>
      </c>
      <c r="BT62" s="2" t="s">
        <v>1004</v>
      </c>
      <c r="BV62" s="2" t="s">
        <v>2862</v>
      </c>
      <c r="CA62" s="2"/>
    </row>
    <row r="63" spans="1:79" x14ac:dyDescent="0.35">
      <c r="A63" s="2"/>
      <c r="H63" s="2" t="s">
        <v>529</v>
      </c>
      <c r="J63" s="2" t="s">
        <v>2163</v>
      </c>
      <c r="M63" s="2" t="s">
        <v>1412</v>
      </c>
      <c r="O63" s="2" t="s">
        <v>698</v>
      </c>
      <c r="P63" s="2" t="s">
        <v>1126</v>
      </c>
      <c r="AA63" s="2" t="s">
        <v>1026</v>
      </c>
      <c r="AB63" s="2" t="s">
        <v>1255</v>
      </c>
      <c r="AC63" s="2" t="s">
        <v>1118</v>
      </c>
      <c r="AE63" s="2" t="s">
        <v>2271</v>
      </c>
      <c r="AH63" s="2" t="s">
        <v>1581</v>
      </c>
      <c r="AK63" s="2" t="s">
        <v>2663</v>
      </c>
      <c r="AM63" s="2" t="s">
        <v>2376</v>
      </c>
      <c r="AN63" s="2" t="s">
        <v>1810</v>
      </c>
      <c r="AP63" s="2" t="s">
        <v>867</v>
      </c>
      <c r="AR63" s="2" t="s">
        <v>3018</v>
      </c>
      <c r="AU63" s="2" t="s">
        <v>938</v>
      </c>
      <c r="BA63" s="2" t="s">
        <v>1533</v>
      </c>
      <c r="BK63" s="2" t="s">
        <v>1895</v>
      </c>
      <c r="BL63" s="2" t="s">
        <v>2653</v>
      </c>
      <c r="BM63" s="2" t="s">
        <v>2083</v>
      </c>
      <c r="BN63" s="2" t="s">
        <v>3245</v>
      </c>
      <c r="BO63" s="2" t="s">
        <v>760</v>
      </c>
      <c r="BQ63" s="2" t="s">
        <v>1942</v>
      </c>
      <c r="BT63" s="2" t="s">
        <v>3214</v>
      </c>
      <c r="BV63" s="2" t="s">
        <v>758</v>
      </c>
      <c r="CA63" s="2"/>
    </row>
    <row r="64" spans="1:79" x14ac:dyDescent="0.35">
      <c r="A64" s="2"/>
      <c r="H64" s="2" t="s">
        <v>539</v>
      </c>
      <c r="J64" s="2" t="s">
        <v>2165</v>
      </c>
      <c r="M64" s="2" t="s">
        <v>2551</v>
      </c>
      <c r="O64" s="2" t="s">
        <v>2523</v>
      </c>
      <c r="P64" s="2" t="s">
        <v>1140</v>
      </c>
      <c r="AA64" s="2" t="s">
        <v>2005</v>
      </c>
      <c r="AB64" s="2" t="s">
        <v>1268</v>
      </c>
      <c r="AC64" s="2" t="s">
        <v>1142</v>
      </c>
      <c r="AE64" s="2" t="s">
        <v>2272</v>
      </c>
      <c r="AH64" s="2" t="s">
        <v>1642</v>
      </c>
      <c r="AK64" s="2" t="s">
        <v>2754</v>
      </c>
      <c r="AM64" s="2" t="s">
        <v>2377</v>
      </c>
      <c r="AN64" s="2" t="s">
        <v>1872</v>
      </c>
      <c r="AP64" s="2" t="s">
        <v>2456</v>
      </c>
      <c r="AR64" s="2" t="s">
        <v>3053</v>
      </c>
      <c r="AU64" s="2" t="s">
        <v>966</v>
      </c>
      <c r="BA64" s="2" t="s">
        <v>1534</v>
      </c>
      <c r="BK64" s="2" t="s">
        <v>1896</v>
      </c>
      <c r="BL64" s="2" t="s">
        <v>1915</v>
      </c>
      <c r="BM64" s="2" t="s">
        <v>2084</v>
      </c>
      <c r="BN64" s="2" t="s">
        <v>1035</v>
      </c>
      <c r="BO64" s="2" t="s">
        <v>763</v>
      </c>
      <c r="BQ64" s="2" t="s">
        <v>2036</v>
      </c>
      <c r="BT64" s="2" t="s">
        <v>1021</v>
      </c>
      <c r="BV64" s="2" t="s">
        <v>2870</v>
      </c>
      <c r="CA64" s="2"/>
    </row>
    <row r="65" spans="1:79" x14ac:dyDescent="0.35">
      <c r="A65" s="2"/>
      <c r="H65" s="2" t="s">
        <v>541</v>
      </c>
      <c r="J65" s="2" t="s">
        <v>2164</v>
      </c>
      <c r="M65" s="2" t="s">
        <v>1415</v>
      </c>
      <c r="O65" s="2" t="s">
        <v>726</v>
      </c>
      <c r="P65" s="2" t="s">
        <v>3327</v>
      </c>
      <c r="AA65" s="2" t="s">
        <v>2022</v>
      </c>
      <c r="AB65" s="2" t="s">
        <v>1292</v>
      </c>
      <c r="AC65" s="2" t="s">
        <v>3232</v>
      </c>
      <c r="AE65" s="2" t="s">
        <v>2318</v>
      </c>
      <c r="AH65" s="2" t="s">
        <v>1457</v>
      </c>
      <c r="AK65" s="2" t="s">
        <v>1427</v>
      </c>
      <c r="AM65" s="2" t="s">
        <v>1843</v>
      </c>
      <c r="AN65" s="2" t="s">
        <v>1349</v>
      </c>
      <c r="AP65" s="2" t="s">
        <v>2457</v>
      </c>
      <c r="AR65" s="2" t="s">
        <v>1396</v>
      </c>
      <c r="AU65" s="2" t="s">
        <v>976</v>
      </c>
      <c r="BA65" s="2" t="s">
        <v>2307</v>
      </c>
      <c r="BK65" s="2" t="s">
        <v>901</v>
      </c>
      <c r="BL65" s="2" t="s">
        <v>1164</v>
      </c>
      <c r="BM65" s="2" t="s">
        <v>877</v>
      </c>
      <c r="BN65" s="2" t="s">
        <v>2969</v>
      </c>
      <c r="BO65" s="2" t="s">
        <v>1731</v>
      </c>
      <c r="BQ65" s="2" t="s">
        <v>550</v>
      </c>
      <c r="BT65" s="2" t="s">
        <v>1037</v>
      </c>
      <c r="BV65" s="2" t="s">
        <v>3062</v>
      </c>
      <c r="CA65" s="2"/>
    </row>
    <row r="66" spans="1:79" x14ac:dyDescent="0.35">
      <c r="A66" s="2"/>
      <c r="H66" s="2" t="s">
        <v>543</v>
      </c>
      <c r="J66" s="2" t="s">
        <v>2135</v>
      </c>
      <c r="M66" s="2" t="s">
        <v>2891</v>
      </c>
      <c r="O66" s="2" t="s">
        <v>2573</v>
      </c>
      <c r="P66" s="2" t="s">
        <v>1197</v>
      </c>
      <c r="AA66" s="2" t="s">
        <v>1060</v>
      </c>
      <c r="AB66" s="2" t="s">
        <v>1311</v>
      </c>
      <c r="AC66" s="2" t="s">
        <v>3233</v>
      </c>
      <c r="AE66" s="2" t="s">
        <v>1467</v>
      </c>
      <c r="AH66" s="2" t="s">
        <v>2852</v>
      </c>
      <c r="AK66" s="2" t="s">
        <v>1714</v>
      </c>
      <c r="AM66" s="2" t="s">
        <v>2397</v>
      </c>
      <c r="AN66" s="2" t="s">
        <v>1350</v>
      </c>
      <c r="AP66" s="2" t="s">
        <v>924</v>
      </c>
      <c r="AR66" s="2" t="s">
        <v>1755</v>
      </c>
      <c r="AU66" s="2" t="s">
        <v>985</v>
      </c>
      <c r="BA66" s="2" t="s">
        <v>2308</v>
      </c>
      <c r="BK66" s="2" t="s">
        <v>2788</v>
      </c>
      <c r="BL66" s="2" t="s">
        <v>1556</v>
      </c>
      <c r="BM66" s="2" t="s">
        <v>2085</v>
      </c>
      <c r="BN66" s="2" t="s">
        <v>1063</v>
      </c>
      <c r="BO66" s="2" t="s">
        <v>776</v>
      </c>
      <c r="BQ66" s="2" t="s">
        <v>566</v>
      </c>
      <c r="BT66" s="2" t="s">
        <v>1490</v>
      </c>
      <c r="BV66" s="2" t="s">
        <v>1938</v>
      </c>
      <c r="CA66" s="2"/>
    </row>
    <row r="67" spans="1:79" x14ac:dyDescent="0.35">
      <c r="A67" s="2"/>
      <c r="H67" s="2" t="s">
        <v>1615</v>
      </c>
      <c r="J67" s="2" t="s">
        <v>852</v>
      </c>
      <c r="M67" s="2" t="s">
        <v>1445</v>
      </c>
      <c r="O67" s="2" t="s">
        <v>764</v>
      </c>
      <c r="P67" s="2" t="s">
        <v>2695</v>
      </c>
      <c r="AA67" s="2" t="s">
        <v>2063</v>
      </c>
      <c r="AB67" s="2" t="s">
        <v>1360</v>
      </c>
      <c r="AC67" s="2" t="s">
        <v>1190</v>
      </c>
      <c r="AE67" s="2" t="s">
        <v>2273</v>
      </c>
      <c r="AH67" s="2" t="s">
        <v>1474</v>
      </c>
      <c r="AK67" s="2" t="s">
        <v>2768</v>
      </c>
      <c r="AM67" s="2" t="s">
        <v>1603</v>
      </c>
      <c r="AN67" s="2" t="s">
        <v>1382</v>
      </c>
      <c r="AP67" s="2" t="s">
        <v>934</v>
      </c>
      <c r="AR67" s="2" t="s">
        <v>3019</v>
      </c>
      <c r="AU67" s="2" t="s">
        <v>3276</v>
      </c>
      <c r="BA67" s="2" t="s">
        <v>935</v>
      </c>
      <c r="BK67" s="2" t="s">
        <v>1897</v>
      </c>
      <c r="BL67" s="2" t="s">
        <v>1181</v>
      </c>
      <c r="BM67" s="2" t="s">
        <v>2120</v>
      </c>
      <c r="BN67" s="2" t="s">
        <v>2970</v>
      </c>
      <c r="BO67" s="2" t="s">
        <v>1823</v>
      </c>
      <c r="BQ67" s="2" t="s">
        <v>3098</v>
      </c>
      <c r="BT67" s="2" t="s">
        <v>1062</v>
      </c>
      <c r="BV67" s="2" t="s">
        <v>839</v>
      </c>
      <c r="CA67" s="2"/>
    </row>
    <row r="68" spans="1:79" x14ac:dyDescent="0.35">
      <c r="A68" s="2"/>
      <c r="H68" s="2" t="s">
        <v>551</v>
      </c>
      <c r="J68" s="2" t="s">
        <v>860</v>
      </c>
      <c r="O68" s="2" t="s">
        <v>2524</v>
      </c>
      <c r="P68" s="2" t="s">
        <v>2744</v>
      </c>
      <c r="AA68" s="2" t="s">
        <v>2023</v>
      </c>
      <c r="AB68" s="2" t="s">
        <v>2748</v>
      </c>
      <c r="AC68" s="2" t="s">
        <v>1195</v>
      </c>
      <c r="AE68" s="2" t="s">
        <v>2274</v>
      </c>
      <c r="AH68" s="2" t="s">
        <v>1196</v>
      </c>
      <c r="AM68" s="2" t="s">
        <v>1597</v>
      </c>
      <c r="AN68" s="2" t="s">
        <v>1394</v>
      </c>
      <c r="AP68" s="2" t="s">
        <v>2450</v>
      </c>
      <c r="AR68" s="2" t="s">
        <v>1446</v>
      </c>
      <c r="AU68" s="2" t="s">
        <v>994</v>
      </c>
      <c r="BA68" s="2" t="s">
        <v>2309</v>
      </c>
      <c r="BK68" s="2" t="s">
        <v>1898</v>
      </c>
      <c r="BL68" s="2" t="s">
        <v>2209</v>
      </c>
      <c r="BM68" s="2" t="s">
        <v>2121</v>
      </c>
      <c r="BN68" s="2" t="s">
        <v>2950</v>
      </c>
      <c r="BO68" s="2" t="s">
        <v>813</v>
      </c>
      <c r="BQ68" s="2" t="s">
        <v>3267</v>
      </c>
      <c r="BT68" s="2" t="s">
        <v>1065</v>
      </c>
      <c r="BV68" s="2" t="s">
        <v>1499</v>
      </c>
      <c r="CA68" s="2"/>
    </row>
    <row r="69" spans="1:79" x14ac:dyDescent="0.35">
      <c r="A69" s="2"/>
      <c r="H69" s="2" t="s">
        <v>2393</v>
      </c>
      <c r="J69" s="2" t="s">
        <v>873</v>
      </c>
      <c r="O69" s="2" t="s">
        <v>2574</v>
      </c>
      <c r="P69" s="2" t="s">
        <v>2841</v>
      </c>
      <c r="AA69" s="2" t="s">
        <v>1077</v>
      </c>
      <c r="AB69" s="2" t="s">
        <v>2752</v>
      </c>
      <c r="AC69" s="2" t="s">
        <v>1207</v>
      </c>
      <c r="AE69" s="2" t="s">
        <v>2275</v>
      </c>
      <c r="AH69" s="2" t="s">
        <v>3280</v>
      </c>
      <c r="AM69" s="2" t="s">
        <v>1598</v>
      </c>
      <c r="AN69" s="2" t="s">
        <v>1403</v>
      </c>
      <c r="AP69" s="2" t="s">
        <v>937</v>
      </c>
      <c r="AR69" s="2" t="s">
        <v>3024</v>
      </c>
      <c r="AU69" s="2" t="s">
        <v>3273</v>
      </c>
      <c r="BA69" s="2" t="s">
        <v>1532</v>
      </c>
      <c r="BK69" s="2" t="s">
        <v>1800</v>
      </c>
      <c r="BL69" s="2" t="s">
        <v>1247</v>
      </c>
      <c r="BM69" s="2" t="s">
        <v>963</v>
      </c>
      <c r="BN69" s="2" t="s">
        <v>1083</v>
      </c>
      <c r="BO69" s="2" t="s">
        <v>822</v>
      </c>
      <c r="BQ69" s="2" t="s">
        <v>3129</v>
      </c>
      <c r="BT69" s="2" t="s">
        <v>3224</v>
      </c>
      <c r="BV69" s="2" t="s">
        <v>2878</v>
      </c>
      <c r="CA69" s="2"/>
    </row>
    <row r="70" spans="1:79" x14ac:dyDescent="0.35">
      <c r="A70" s="2"/>
      <c r="H70" s="2" t="s">
        <v>565</v>
      </c>
      <c r="J70" s="2" t="s">
        <v>875</v>
      </c>
      <c r="O70" s="2" t="s">
        <v>2575</v>
      </c>
      <c r="P70" s="2" t="s">
        <v>1280</v>
      </c>
      <c r="AA70" s="2" t="s">
        <v>1079</v>
      </c>
      <c r="AB70" s="2" t="s">
        <v>1418</v>
      </c>
      <c r="AC70" s="2" t="s">
        <v>1208</v>
      </c>
      <c r="AE70" s="2" t="s">
        <v>2276</v>
      </c>
      <c r="AH70" s="2" t="s">
        <v>2850</v>
      </c>
      <c r="AM70" s="2" t="s">
        <v>2378</v>
      </c>
      <c r="AN70" s="2" t="s">
        <v>1404</v>
      </c>
      <c r="AP70" s="2" t="s">
        <v>2458</v>
      </c>
      <c r="AR70" s="2" t="s">
        <v>3025</v>
      </c>
      <c r="AU70" s="2" t="s">
        <v>1019</v>
      </c>
      <c r="BA70" s="2" t="s">
        <v>2228</v>
      </c>
      <c r="BK70" s="2" t="s">
        <v>1899</v>
      </c>
      <c r="BL70" s="2" t="s">
        <v>1290</v>
      </c>
      <c r="BM70" s="2" t="s">
        <v>972</v>
      </c>
      <c r="BN70" s="2" t="s">
        <v>3085</v>
      </c>
      <c r="BO70" s="2" t="s">
        <v>825</v>
      </c>
      <c r="BQ70" s="2" t="s">
        <v>585</v>
      </c>
      <c r="BT70" s="2" t="s">
        <v>1093</v>
      </c>
      <c r="BV70" s="2" t="s">
        <v>880</v>
      </c>
      <c r="CA70" s="2"/>
    </row>
    <row r="71" spans="1:79" x14ac:dyDescent="0.35">
      <c r="A71" s="2"/>
      <c r="H71" s="2" t="s">
        <v>1709</v>
      </c>
      <c r="J71" s="2" t="s">
        <v>876</v>
      </c>
      <c r="O71" s="2" t="s">
        <v>2525</v>
      </c>
      <c r="P71" s="2" t="s">
        <v>2244</v>
      </c>
      <c r="AA71" s="2" t="s">
        <v>2006</v>
      </c>
      <c r="AB71" s="2" t="s">
        <v>1438</v>
      </c>
      <c r="AC71" s="2" t="s">
        <v>1226</v>
      </c>
      <c r="AE71" s="2" t="s">
        <v>1991</v>
      </c>
      <c r="AH71" s="2" t="s">
        <v>1478</v>
      </c>
      <c r="AM71" s="2" t="s">
        <v>2379</v>
      </c>
      <c r="AN71" s="2" t="s">
        <v>1873</v>
      </c>
      <c r="AP71" s="2" t="s">
        <v>983</v>
      </c>
      <c r="AU71" s="2" t="s">
        <v>1059</v>
      </c>
      <c r="BA71" s="2" t="s">
        <v>957</v>
      </c>
      <c r="BK71" s="2" t="s">
        <v>2791</v>
      </c>
      <c r="BL71" s="2" t="s">
        <v>1323</v>
      </c>
      <c r="BM71" s="2" t="s">
        <v>984</v>
      </c>
      <c r="BN71" s="2" t="s">
        <v>3086</v>
      </c>
      <c r="BO71" s="2" t="s">
        <v>1732</v>
      </c>
      <c r="BQ71" s="2" t="s">
        <v>1966</v>
      </c>
      <c r="BT71" s="2" t="s">
        <v>3225</v>
      </c>
      <c r="BV71" s="2" t="s">
        <v>885</v>
      </c>
      <c r="CA71" s="2"/>
    </row>
    <row r="72" spans="1:79" x14ac:dyDescent="0.35">
      <c r="A72" s="2"/>
      <c r="H72" s="2" t="s">
        <v>604</v>
      </c>
      <c r="J72" s="2" t="s">
        <v>881</v>
      </c>
      <c r="O72" s="2" t="s">
        <v>2526</v>
      </c>
      <c r="P72" s="2" t="s">
        <v>2689</v>
      </c>
      <c r="AA72" s="2" t="s">
        <v>1113</v>
      </c>
      <c r="AC72" s="2" t="s">
        <v>1235</v>
      </c>
      <c r="AE72" s="2" t="s">
        <v>2020</v>
      </c>
      <c r="AH72" s="2" t="s">
        <v>2855</v>
      </c>
      <c r="AM72" s="2" t="s">
        <v>2380</v>
      </c>
      <c r="AP72" s="2" t="s">
        <v>992</v>
      </c>
      <c r="AU72" s="2" t="s">
        <v>1103</v>
      </c>
      <c r="BA72" s="2" t="s">
        <v>1536</v>
      </c>
      <c r="BK72" s="2" t="s">
        <v>1900</v>
      </c>
      <c r="BL72" s="2" t="s">
        <v>1557</v>
      </c>
      <c r="BM72" s="2" t="s">
        <v>2101</v>
      </c>
      <c r="BN72" s="2" t="s">
        <v>3087</v>
      </c>
      <c r="BO72" s="2" t="s">
        <v>832</v>
      </c>
      <c r="BQ72" s="2" t="s">
        <v>593</v>
      </c>
      <c r="BT72" s="2" t="s">
        <v>1096</v>
      </c>
      <c r="BV72" s="2" t="s">
        <v>1502</v>
      </c>
      <c r="CA72" s="2"/>
    </row>
    <row r="73" spans="1:79" x14ac:dyDescent="0.35">
      <c r="A73" s="2"/>
      <c r="H73" s="2" t="s">
        <v>605</v>
      </c>
      <c r="J73" s="2" t="s">
        <v>3257</v>
      </c>
      <c r="O73" s="2" t="s">
        <v>2527</v>
      </c>
      <c r="P73" s="2" t="s">
        <v>2245</v>
      </c>
      <c r="AA73" s="2" t="s">
        <v>1162</v>
      </c>
      <c r="AC73" s="2" t="s">
        <v>1236</v>
      </c>
      <c r="AE73" s="2" t="s">
        <v>2714</v>
      </c>
      <c r="AH73" s="2" t="s">
        <v>1682</v>
      </c>
      <c r="AM73" s="2" t="s">
        <v>2381</v>
      </c>
      <c r="AP73" s="2" t="s">
        <v>1002</v>
      </c>
      <c r="AU73" s="2" t="s">
        <v>1123</v>
      </c>
      <c r="BA73" s="2" t="s">
        <v>961</v>
      </c>
      <c r="BK73" s="2" t="s">
        <v>1814</v>
      </c>
      <c r="BL73" s="2" t="s">
        <v>2210</v>
      </c>
      <c r="BM73" s="2" t="s">
        <v>2086</v>
      </c>
      <c r="BN73" s="2" t="s">
        <v>2961</v>
      </c>
      <c r="BO73" s="2" t="s">
        <v>3066</v>
      </c>
      <c r="BQ73" s="2" t="s">
        <v>3130</v>
      </c>
      <c r="BT73" s="2" t="s">
        <v>1107</v>
      </c>
      <c r="BV73" s="2" t="s">
        <v>947</v>
      </c>
      <c r="CA73" s="2"/>
    </row>
    <row r="74" spans="1:79" x14ac:dyDescent="0.35">
      <c r="A74" s="2"/>
      <c r="H74" s="2" t="s">
        <v>612</v>
      </c>
      <c r="J74" s="2" t="s">
        <v>888</v>
      </c>
      <c r="O74" s="2" t="s">
        <v>2528</v>
      </c>
      <c r="P74" s="2" t="s">
        <v>1379</v>
      </c>
      <c r="AA74" s="2" t="s">
        <v>1149</v>
      </c>
      <c r="AC74" s="2" t="s">
        <v>1237</v>
      </c>
      <c r="AE74" s="2" t="s">
        <v>979</v>
      </c>
      <c r="AH74" s="2" t="s">
        <v>1976</v>
      </c>
      <c r="AM74" s="2" t="s">
        <v>2382</v>
      </c>
      <c r="AP74" s="2" t="s">
        <v>1003</v>
      </c>
      <c r="AU74" s="2" t="s">
        <v>1136</v>
      </c>
      <c r="BA74" s="2" t="s">
        <v>1013</v>
      </c>
      <c r="BK74" s="2" t="s">
        <v>922</v>
      </c>
      <c r="BL74" s="2" t="s">
        <v>2655</v>
      </c>
      <c r="BM74" s="2" t="s">
        <v>2122</v>
      </c>
      <c r="BN74" s="2" t="s">
        <v>1176</v>
      </c>
      <c r="BO74" s="2" t="s">
        <v>866</v>
      </c>
      <c r="BQ74" s="2" t="s">
        <v>3128</v>
      </c>
      <c r="BT74" s="2" t="s">
        <v>1127</v>
      </c>
      <c r="BV74" s="2" t="s">
        <v>2643</v>
      </c>
      <c r="CA74" s="2"/>
    </row>
    <row r="75" spans="1:79" x14ac:dyDescent="0.35">
      <c r="A75" s="2"/>
      <c r="H75" s="2" t="s">
        <v>622</v>
      </c>
      <c r="J75" s="2" t="s">
        <v>896</v>
      </c>
      <c r="O75" s="2" t="s">
        <v>2529</v>
      </c>
      <c r="P75" s="2" t="s">
        <v>2723</v>
      </c>
      <c r="AA75" s="2" t="s">
        <v>2025</v>
      </c>
      <c r="AC75" s="2" t="s">
        <v>1306</v>
      </c>
      <c r="AE75" s="2" t="s">
        <v>2277</v>
      </c>
      <c r="AH75" s="2" t="s">
        <v>1636</v>
      </c>
      <c r="AM75" s="2" t="s">
        <v>1949</v>
      </c>
      <c r="AP75" s="2" t="s">
        <v>2459</v>
      </c>
      <c r="AU75" s="2" t="s">
        <v>1145</v>
      </c>
      <c r="BA75" s="2" t="s">
        <v>2229</v>
      </c>
      <c r="BK75" s="2" t="s">
        <v>2395</v>
      </c>
      <c r="BL75" s="2" t="s">
        <v>1916</v>
      </c>
      <c r="BM75" s="2" t="s">
        <v>2102</v>
      </c>
      <c r="BN75" s="2" t="s">
        <v>3088</v>
      </c>
      <c r="BO75" s="2" t="s">
        <v>1825</v>
      </c>
      <c r="BQ75" s="2" t="s">
        <v>602</v>
      </c>
      <c r="BT75" s="2" t="s">
        <v>1131</v>
      </c>
      <c r="BV75" s="2" t="s">
        <v>973</v>
      </c>
      <c r="CA75" s="2"/>
    </row>
    <row r="76" spans="1:79" x14ac:dyDescent="0.35">
      <c r="A76" s="2"/>
      <c r="H76" s="2" t="s">
        <v>630</v>
      </c>
      <c r="J76" s="2" t="s">
        <v>3256</v>
      </c>
      <c r="O76" s="2" t="s">
        <v>842</v>
      </c>
      <c r="P76" s="2" t="s">
        <v>2837</v>
      </c>
      <c r="AA76" s="2" t="s">
        <v>2007</v>
      </c>
      <c r="AC76" s="2" t="s">
        <v>1318</v>
      </c>
      <c r="AE76" s="2" t="s">
        <v>2278</v>
      </c>
      <c r="AH76" s="2" t="s">
        <v>1668</v>
      </c>
      <c r="AM76" s="2" t="s">
        <v>2383</v>
      </c>
      <c r="AP76" s="2" t="s">
        <v>2460</v>
      </c>
      <c r="AU76" s="2" t="s">
        <v>1910</v>
      </c>
      <c r="BA76" s="2" t="s">
        <v>2310</v>
      </c>
      <c r="BK76" s="2" t="s">
        <v>2793</v>
      </c>
      <c r="BL76" s="2" t="s">
        <v>2211</v>
      </c>
      <c r="BM76" s="2" t="s">
        <v>1087</v>
      </c>
      <c r="BN76" s="2" t="s">
        <v>2967</v>
      </c>
      <c r="BO76" s="2" t="s">
        <v>878</v>
      </c>
      <c r="BQ76" s="2" t="s">
        <v>3268</v>
      </c>
      <c r="BT76" s="2" t="s">
        <v>3216</v>
      </c>
      <c r="BV76" s="2" t="s">
        <v>2657</v>
      </c>
      <c r="CA76" s="2"/>
    </row>
    <row r="77" spans="1:79" x14ac:dyDescent="0.35">
      <c r="A77" s="2"/>
      <c r="H77" s="2" t="s">
        <v>634</v>
      </c>
      <c r="J77" s="2" t="s">
        <v>2166</v>
      </c>
      <c r="O77" s="2" t="s">
        <v>2576</v>
      </c>
      <c r="AA77" s="2" t="s">
        <v>1227</v>
      </c>
      <c r="AC77" s="2" t="s">
        <v>3234</v>
      </c>
      <c r="AE77" s="2" t="s">
        <v>1016</v>
      </c>
      <c r="AH77" s="2" t="s">
        <v>1455</v>
      </c>
      <c r="AM77" s="2" t="s">
        <v>2384</v>
      </c>
      <c r="AP77" s="2" t="s">
        <v>1027</v>
      </c>
      <c r="AU77" s="2" t="s">
        <v>1620</v>
      </c>
      <c r="BA77" s="2" t="s">
        <v>2230</v>
      </c>
      <c r="BK77" s="2" t="s">
        <v>1901</v>
      </c>
      <c r="BL77" s="2" t="s">
        <v>1393</v>
      </c>
      <c r="BM77" s="2" t="s">
        <v>2087</v>
      </c>
      <c r="BN77" s="2" t="s">
        <v>1843</v>
      </c>
      <c r="BO77" s="2" t="s">
        <v>879</v>
      </c>
      <c r="BQ77" s="2" t="s">
        <v>608</v>
      </c>
      <c r="BT77" s="2" t="s">
        <v>1132</v>
      </c>
      <c r="BV77" s="2" t="s">
        <v>2640</v>
      </c>
      <c r="CA77" s="2"/>
    </row>
    <row r="78" spans="1:79" x14ac:dyDescent="0.35">
      <c r="A78" s="2"/>
      <c r="H78" s="2" t="s">
        <v>637</v>
      </c>
      <c r="J78" s="2" t="s">
        <v>2167</v>
      </c>
      <c r="O78" s="2" t="s">
        <v>856</v>
      </c>
      <c r="AA78" s="2" t="s">
        <v>1234</v>
      </c>
      <c r="AC78" s="2" t="s">
        <v>1378</v>
      </c>
      <c r="AE78" s="2" t="s">
        <v>2279</v>
      </c>
      <c r="AH78" s="2" t="s">
        <v>1371</v>
      </c>
      <c r="AM78" s="2" t="s">
        <v>1391</v>
      </c>
      <c r="AP78" s="2" t="s">
        <v>1033</v>
      </c>
      <c r="AU78" s="2" t="s">
        <v>1154</v>
      </c>
      <c r="BA78" s="2" t="s">
        <v>2311</v>
      </c>
      <c r="BK78" s="2" t="s">
        <v>1477</v>
      </c>
      <c r="BL78" s="2" t="s">
        <v>2656</v>
      </c>
      <c r="BM78" s="2" t="s">
        <v>1144</v>
      </c>
      <c r="BN78" s="2" t="s">
        <v>2972</v>
      </c>
      <c r="BO78" s="2" t="s">
        <v>882</v>
      </c>
      <c r="BQ78" s="2" t="s">
        <v>2037</v>
      </c>
      <c r="BT78" s="2" t="s">
        <v>1138</v>
      </c>
      <c r="BV78" s="2" t="s">
        <v>2868</v>
      </c>
      <c r="CA78" s="2"/>
    </row>
    <row r="79" spans="1:79" x14ac:dyDescent="0.35">
      <c r="A79" s="2"/>
      <c r="H79" s="2" t="s">
        <v>642</v>
      </c>
      <c r="J79" s="2" t="s">
        <v>2150</v>
      </c>
      <c r="O79" s="2" t="s">
        <v>2530</v>
      </c>
      <c r="AA79" s="2" t="s">
        <v>2026</v>
      </c>
      <c r="AC79" s="2" t="s">
        <v>1401</v>
      </c>
      <c r="AE79" s="2" t="s">
        <v>1094</v>
      </c>
      <c r="AH79" s="2" t="s">
        <v>1667</v>
      </c>
      <c r="AM79" s="2" t="s">
        <v>2385</v>
      </c>
      <c r="AP79" s="2" t="s">
        <v>2461</v>
      </c>
      <c r="AU79" s="2" t="s">
        <v>1157</v>
      </c>
      <c r="BA79" s="2" t="s">
        <v>1543</v>
      </c>
      <c r="BK79" s="2" t="s">
        <v>993</v>
      </c>
      <c r="BL79" s="2" t="s">
        <v>1444</v>
      </c>
      <c r="BM79" s="2" t="s">
        <v>2103</v>
      </c>
      <c r="BN79" s="2" t="s">
        <v>1205</v>
      </c>
      <c r="BO79" s="2" t="s">
        <v>1817</v>
      </c>
      <c r="BQ79" s="2" t="s">
        <v>611</v>
      </c>
      <c r="BT79" s="2" t="s">
        <v>1160</v>
      </c>
      <c r="BV79" s="2" t="s">
        <v>2666</v>
      </c>
      <c r="CA79" s="2"/>
    </row>
    <row r="80" spans="1:79" x14ac:dyDescent="0.35">
      <c r="A80" s="2"/>
      <c r="H80" s="2" t="s">
        <v>644</v>
      </c>
      <c r="J80" s="2" t="s">
        <v>2149</v>
      </c>
      <c r="O80" s="2" t="s">
        <v>2531</v>
      </c>
      <c r="AA80" s="2" t="s">
        <v>2008</v>
      </c>
      <c r="AC80" s="2" t="s">
        <v>1411</v>
      </c>
      <c r="AE80" s="2" t="s">
        <v>2713</v>
      </c>
      <c r="AH80" s="2" t="s">
        <v>1637</v>
      </c>
      <c r="AM80" s="2" t="s">
        <v>2386</v>
      </c>
      <c r="AP80" s="2" t="s">
        <v>2462</v>
      </c>
      <c r="AU80" s="2" t="s">
        <v>1161</v>
      </c>
      <c r="BA80" s="2" t="s">
        <v>2312</v>
      </c>
      <c r="BK80" s="2" t="s">
        <v>1803</v>
      </c>
      <c r="BM80" s="2" t="s">
        <v>2088</v>
      </c>
      <c r="BN80" s="2" t="s">
        <v>2960</v>
      </c>
      <c r="BO80" s="2" t="s">
        <v>1733</v>
      </c>
      <c r="BQ80" s="2" t="s">
        <v>3119</v>
      </c>
      <c r="BT80" s="2" t="s">
        <v>3217</v>
      </c>
      <c r="BV80" s="2" t="s">
        <v>1072</v>
      </c>
      <c r="CA80" s="2"/>
    </row>
    <row r="81" spans="1:79" x14ac:dyDescent="0.35">
      <c r="A81" s="2"/>
      <c r="H81" s="2" t="s">
        <v>647</v>
      </c>
      <c r="J81" s="2" t="s">
        <v>1006</v>
      </c>
      <c r="O81" s="2" t="s">
        <v>869</v>
      </c>
      <c r="AA81" s="2" t="s">
        <v>2064</v>
      </c>
      <c r="AC81" s="2" t="s">
        <v>1416</v>
      </c>
      <c r="AE81" s="2" t="s">
        <v>2024</v>
      </c>
      <c r="AH81" s="2" t="s">
        <v>2856</v>
      </c>
      <c r="AP81" s="2" t="s">
        <v>2470</v>
      </c>
      <c r="AU81" s="2" t="s">
        <v>1204</v>
      </c>
      <c r="BA81" s="2" t="s">
        <v>1115</v>
      </c>
      <c r="BK81" s="2" t="s">
        <v>1902</v>
      </c>
      <c r="BM81" s="2" t="s">
        <v>2104</v>
      </c>
      <c r="BN81" s="2" t="s">
        <v>2434</v>
      </c>
      <c r="BO81" s="2" t="s">
        <v>926</v>
      </c>
      <c r="BQ81" s="2" t="s">
        <v>1967</v>
      </c>
      <c r="BT81" s="2" t="s">
        <v>1827</v>
      </c>
      <c r="BV81" s="2" t="s">
        <v>3063</v>
      </c>
      <c r="CA81" s="2"/>
    </row>
    <row r="82" spans="1:79" x14ac:dyDescent="0.35">
      <c r="A82" s="2"/>
      <c r="H82" s="2" t="s">
        <v>649</v>
      </c>
      <c r="J82" s="2" t="s">
        <v>1017</v>
      </c>
      <c r="O82" s="2" t="s">
        <v>893</v>
      </c>
      <c r="AA82" s="2" t="s">
        <v>2065</v>
      </c>
      <c r="AC82" s="2" t="s">
        <v>1439</v>
      </c>
      <c r="AE82" s="2" t="s">
        <v>2280</v>
      </c>
      <c r="AH82" s="2" t="s">
        <v>1643</v>
      </c>
      <c r="AP82" s="2" t="s">
        <v>1070</v>
      </c>
      <c r="AU82" s="2" t="s">
        <v>1211</v>
      </c>
      <c r="BA82" s="2" t="s">
        <v>2846</v>
      </c>
      <c r="BK82" s="2" t="s">
        <v>3236</v>
      </c>
      <c r="BM82" s="2" t="s">
        <v>2107</v>
      </c>
      <c r="BN82" s="2" t="s">
        <v>1220</v>
      </c>
      <c r="BO82" s="2" t="s">
        <v>945</v>
      </c>
      <c r="BQ82" s="2" t="s">
        <v>629</v>
      </c>
      <c r="BT82" s="2" t="s">
        <v>1187</v>
      </c>
      <c r="BV82" s="2" t="s">
        <v>1100</v>
      </c>
      <c r="CA82" s="2"/>
    </row>
    <row r="83" spans="1:79" x14ac:dyDescent="0.35">
      <c r="A83" s="2"/>
      <c r="H83" s="2" t="s">
        <v>655</v>
      </c>
      <c r="J83" s="2" t="s">
        <v>2136</v>
      </c>
      <c r="O83" s="2" t="s">
        <v>2577</v>
      </c>
      <c r="AA83" s="2" t="s">
        <v>1984</v>
      </c>
      <c r="AE83" s="2" t="s">
        <v>1992</v>
      </c>
      <c r="AH83" s="2" t="s">
        <v>1684</v>
      </c>
      <c r="AP83" s="2" t="s">
        <v>1074</v>
      </c>
      <c r="AU83" s="2" t="s">
        <v>1215</v>
      </c>
      <c r="BA83" s="2" t="s">
        <v>2828</v>
      </c>
      <c r="BK83" s="2" t="s">
        <v>1034</v>
      </c>
      <c r="BM83" s="2" t="s">
        <v>1192</v>
      </c>
      <c r="BN83" s="2" t="s">
        <v>1229</v>
      </c>
      <c r="BO83" s="2" t="s">
        <v>950</v>
      </c>
      <c r="BQ83" s="2" t="s">
        <v>631</v>
      </c>
      <c r="BT83" s="2" t="s">
        <v>1217</v>
      </c>
      <c r="BV83" s="2" t="s">
        <v>3264</v>
      </c>
      <c r="CA83" s="2"/>
    </row>
    <row r="84" spans="1:79" x14ac:dyDescent="0.35">
      <c r="A84" s="2"/>
      <c r="H84" s="2" t="s">
        <v>656</v>
      </c>
      <c r="J84" s="2" t="s">
        <v>2212</v>
      </c>
      <c r="O84" s="2" t="s">
        <v>946</v>
      </c>
      <c r="AA84" s="2" t="s">
        <v>1610</v>
      </c>
      <c r="AE84" s="2" t="s">
        <v>2281</v>
      </c>
      <c r="AP84" s="2" t="s">
        <v>2454</v>
      </c>
      <c r="AU84" s="2" t="s">
        <v>1294</v>
      </c>
      <c r="BA84" s="2" t="s">
        <v>2313</v>
      </c>
      <c r="BK84" s="2" t="s">
        <v>1675</v>
      </c>
      <c r="BM84" s="2" t="s">
        <v>2123</v>
      </c>
      <c r="BN84" s="2" t="s">
        <v>1230</v>
      </c>
      <c r="BO84" s="2" t="s">
        <v>971</v>
      </c>
      <c r="BQ84" s="2" t="s">
        <v>1651</v>
      </c>
      <c r="BT84" s="2" t="s">
        <v>3218</v>
      </c>
      <c r="BV84" s="2" t="s">
        <v>1707</v>
      </c>
      <c r="CA84" s="2"/>
    </row>
    <row r="85" spans="1:79" x14ac:dyDescent="0.35">
      <c r="A85" s="2"/>
      <c r="H85" s="2" t="s">
        <v>676</v>
      </c>
      <c r="J85" s="2" t="s">
        <v>1091</v>
      </c>
      <c r="O85" s="2" t="s">
        <v>2532</v>
      </c>
      <c r="AA85" s="2" t="s">
        <v>1608</v>
      </c>
      <c r="AE85" s="2" t="s">
        <v>2282</v>
      </c>
      <c r="AP85" s="2" t="s">
        <v>1749</v>
      </c>
      <c r="AU85" s="2" t="s">
        <v>1317</v>
      </c>
      <c r="BA85" s="2" t="s">
        <v>2829</v>
      </c>
      <c r="BK85" s="2" t="s">
        <v>2787</v>
      </c>
      <c r="BM85" s="2" t="s">
        <v>1210</v>
      </c>
      <c r="BN85" s="2" t="s">
        <v>3089</v>
      </c>
      <c r="BO85" s="2" t="s">
        <v>1734</v>
      </c>
      <c r="BQ85" s="2" t="s">
        <v>1659</v>
      </c>
      <c r="BT85" s="2" t="s">
        <v>1291</v>
      </c>
      <c r="BV85" s="2" t="s">
        <v>1191</v>
      </c>
      <c r="CA85" s="2"/>
    </row>
    <row r="86" spans="1:79" x14ac:dyDescent="0.35">
      <c r="A86" s="2"/>
      <c r="H86" s="2" t="s">
        <v>678</v>
      </c>
      <c r="J86" s="2" t="s">
        <v>2168</v>
      </c>
      <c r="O86" s="2" t="s">
        <v>955</v>
      </c>
      <c r="AA86" s="2" t="s">
        <v>1609</v>
      </c>
      <c r="AE86" s="2" t="s">
        <v>2283</v>
      </c>
      <c r="AP86" s="2" t="s">
        <v>2463</v>
      </c>
      <c r="AU86" s="2" t="s">
        <v>1338</v>
      </c>
      <c r="BA86" s="2" t="s">
        <v>2314</v>
      </c>
      <c r="BK86" s="2" t="s">
        <v>1097</v>
      </c>
      <c r="BM86" s="2" t="s">
        <v>2089</v>
      </c>
      <c r="BN86" s="2" t="s">
        <v>1245</v>
      </c>
      <c r="BO86" s="2" t="s">
        <v>3325</v>
      </c>
      <c r="BQ86" s="2" t="s">
        <v>1952</v>
      </c>
      <c r="BT86" s="2" t="s">
        <v>1293</v>
      </c>
      <c r="BV86" s="2" t="s">
        <v>3064</v>
      </c>
      <c r="CA86" s="2"/>
    </row>
    <row r="87" spans="1:79" x14ac:dyDescent="0.35">
      <c r="A87" s="2"/>
      <c r="H87" s="2" t="s">
        <v>695</v>
      </c>
      <c r="J87" s="2" t="s">
        <v>2151</v>
      </c>
      <c r="O87" s="2" t="s">
        <v>2578</v>
      </c>
      <c r="AA87" s="2" t="s">
        <v>1281</v>
      </c>
      <c r="AE87" s="2" t="s">
        <v>1459</v>
      </c>
      <c r="AP87" s="2" t="s">
        <v>2468</v>
      </c>
      <c r="AU87" s="2" t="s">
        <v>1339</v>
      </c>
      <c r="BA87" s="2" t="s">
        <v>1606</v>
      </c>
      <c r="BK87" s="2" t="s">
        <v>1116</v>
      </c>
      <c r="BM87" s="2" t="s">
        <v>1231</v>
      </c>
      <c r="BN87" s="2" t="s">
        <v>1263</v>
      </c>
      <c r="BO87" s="2" t="s">
        <v>1000</v>
      </c>
      <c r="BQ87" s="2" t="s">
        <v>1867</v>
      </c>
      <c r="BT87" s="2" t="s">
        <v>3219</v>
      </c>
      <c r="BV87" s="2" t="s">
        <v>1152</v>
      </c>
      <c r="CA87" s="2"/>
    </row>
    <row r="88" spans="1:79" x14ac:dyDescent="0.35">
      <c r="A88" s="2"/>
      <c r="H88" s="2" t="s">
        <v>702</v>
      </c>
      <c r="J88" s="2" t="s">
        <v>1130</v>
      </c>
      <c r="O88" s="2" t="s">
        <v>2579</v>
      </c>
      <c r="AA88" s="2" t="s">
        <v>1282</v>
      </c>
      <c r="AE88" s="2" t="s">
        <v>2284</v>
      </c>
      <c r="AP88" s="2" t="s">
        <v>1156</v>
      </c>
      <c r="AU88" s="2" t="s">
        <v>1344</v>
      </c>
      <c r="BA88" s="2" t="s">
        <v>2231</v>
      </c>
      <c r="BK88" s="2" t="s">
        <v>2394</v>
      </c>
      <c r="BM88" s="2" t="s">
        <v>2090</v>
      </c>
      <c r="BN88" s="2" t="s">
        <v>3090</v>
      </c>
      <c r="BO88" s="2" t="s">
        <v>1836</v>
      </c>
      <c r="BQ88" s="2" t="s">
        <v>3110</v>
      </c>
      <c r="BT88" s="2" t="s">
        <v>3220</v>
      </c>
      <c r="BV88" s="2" t="s">
        <v>2861</v>
      </c>
      <c r="CA88" s="2"/>
    </row>
    <row r="89" spans="1:79" x14ac:dyDescent="0.35">
      <c r="A89" s="2"/>
      <c r="H89" s="2" t="s">
        <v>3312</v>
      </c>
      <c r="J89" s="2" t="s">
        <v>1139</v>
      </c>
      <c r="O89" s="2" t="s">
        <v>2580</v>
      </c>
      <c r="AA89" s="2" t="s">
        <v>2066</v>
      </c>
      <c r="AE89" s="2" t="s">
        <v>2285</v>
      </c>
      <c r="AP89" s="2" t="s">
        <v>1158</v>
      </c>
      <c r="AU89" s="2" t="s">
        <v>1934</v>
      </c>
      <c r="BA89" s="2" t="s">
        <v>1531</v>
      </c>
      <c r="BK89" s="2" t="s">
        <v>1805</v>
      </c>
      <c r="BM89" s="2" t="s">
        <v>1250</v>
      </c>
      <c r="BN89" s="2" t="s">
        <v>3091</v>
      </c>
      <c r="BO89" s="2" t="s">
        <v>1735</v>
      </c>
      <c r="BQ89" s="2" t="s">
        <v>3043</v>
      </c>
      <c r="BT89" s="2" t="s">
        <v>66</v>
      </c>
      <c r="BV89" s="2" t="s">
        <v>1246</v>
      </c>
      <c r="CA89" s="2"/>
    </row>
    <row r="90" spans="1:79" x14ac:dyDescent="0.35">
      <c r="A90" s="2"/>
      <c r="H90" s="2" t="s">
        <v>715</v>
      </c>
      <c r="J90" s="2" t="s">
        <v>1169</v>
      </c>
      <c r="O90" s="2" t="s">
        <v>2533</v>
      </c>
      <c r="AA90" s="2" t="s">
        <v>1286</v>
      </c>
      <c r="AE90" s="2" t="s">
        <v>1610</v>
      </c>
      <c r="AP90" s="2" t="s">
        <v>1159</v>
      </c>
      <c r="AU90" s="2" t="s">
        <v>1370</v>
      </c>
      <c r="BA90" s="2" t="s">
        <v>2315</v>
      </c>
      <c r="BK90" s="2" t="s">
        <v>1806</v>
      </c>
      <c r="BM90" s="2" t="s">
        <v>1251</v>
      </c>
      <c r="BN90" s="2" t="s">
        <v>3092</v>
      </c>
      <c r="BO90" s="2" t="s">
        <v>1030</v>
      </c>
      <c r="BQ90" s="2" t="s">
        <v>1943</v>
      </c>
      <c r="BT90" s="2" t="s">
        <v>1326</v>
      </c>
      <c r="BV90" s="2" t="s">
        <v>1252</v>
      </c>
      <c r="CA90" s="2"/>
    </row>
    <row r="91" spans="1:79" x14ac:dyDescent="0.35">
      <c r="A91" s="2"/>
      <c r="H91" s="2" t="s">
        <v>2392</v>
      </c>
      <c r="J91" s="2" t="s">
        <v>2169</v>
      </c>
      <c r="O91" s="2" t="s">
        <v>2534</v>
      </c>
      <c r="AA91" s="2" t="s">
        <v>2009</v>
      </c>
      <c r="AE91" s="2" t="s">
        <v>1281</v>
      </c>
      <c r="AP91" s="2" t="s">
        <v>2197</v>
      </c>
      <c r="AU91" s="2" t="s">
        <v>1372</v>
      </c>
      <c r="BA91" s="2" t="s">
        <v>2128</v>
      </c>
      <c r="BK91" s="2" t="s">
        <v>1903</v>
      </c>
      <c r="BM91" s="2" t="s">
        <v>2105</v>
      </c>
      <c r="BN91" s="2" t="s">
        <v>3093</v>
      </c>
      <c r="BO91" s="2" t="s">
        <v>1818</v>
      </c>
      <c r="BQ91" s="2" t="s">
        <v>654</v>
      </c>
      <c r="BT91" s="2" t="s">
        <v>1359</v>
      </c>
      <c r="BV91" s="2" t="s">
        <v>1266</v>
      </c>
      <c r="CA91" s="2"/>
    </row>
    <row r="92" spans="1:79" x14ac:dyDescent="0.35">
      <c r="A92" s="2"/>
      <c r="H92" s="2" t="s">
        <v>717</v>
      </c>
      <c r="J92" s="2" t="s">
        <v>2137</v>
      </c>
      <c r="O92" s="2" t="s">
        <v>3222</v>
      </c>
      <c r="AA92" s="2" t="s">
        <v>2027</v>
      </c>
      <c r="AE92" s="2" t="s">
        <v>2027</v>
      </c>
      <c r="AP92" s="2" t="s">
        <v>1165</v>
      </c>
      <c r="AU92" s="2" t="s">
        <v>1374</v>
      </c>
      <c r="BA92" s="2" t="s">
        <v>1368</v>
      </c>
      <c r="BK92" s="2" t="s">
        <v>3238</v>
      </c>
      <c r="BM92" s="2" t="s">
        <v>1285</v>
      </c>
      <c r="BN92" s="2" t="s">
        <v>3094</v>
      </c>
      <c r="BO92" s="2" t="s">
        <v>1041</v>
      </c>
      <c r="BQ92" s="2" t="s">
        <v>1926</v>
      </c>
      <c r="BT92" s="2" t="s">
        <v>3254</v>
      </c>
      <c r="BV92" s="2" t="s">
        <v>3065</v>
      </c>
      <c r="CA92" s="2"/>
    </row>
    <row r="93" spans="1:79" x14ac:dyDescent="0.35">
      <c r="A93" s="2"/>
      <c r="H93" s="2" t="s">
        <v>720</v>
      </c>
      <c r="J93" s="2" t="s">
        <v>2152</v>
      </c>
      <c r="O93" s="2" t="s">
        <v>2537</v>
      </c>
      <c r="AA93" s="2" t="s">
        <v>1296</v>
      </c>
      <c r="AE93" s="2" t="s">
        <v>1300</v>
      </c>
      <c r="AP93" s="2" t="s">
        <v>2480</v>
      </c>
      <c r="AU93" s="2" t="s">
        <v>1402</v>
      </c>
      <c r="BA93" s="2" t="s">
        <v>2316</v>
      </c>
      <c r="BK93" s="2" t="s">
        <v>1808</v>
      </c>
      <c r="BM93" s="2" t="s">
        <v>2091</v>
      </c>
      <c r="BN93" s="2" t="s">
        <v>1270</v>
      </c>
      <c r="BO93" s="2" t="s">
        <v>1743</v>
      </c>
      <c r="BQ93" s="2" t="s">
        <v>688</v>
      </c>
      <c r="BT93" s="2" t="s">
        <v>1405</v>
      </c>
      <c r="BV93" s="2" t="s">
        <v>3265</v>
      </c>
      <c r="CA93" s="2"/>
    </row>
    <row r="94" spans="1:79" x14ac:dyDescent="0.35">
      <c r="A94" s="2"/>
      <c r="H94" s="2" t="s">
        <v>722</v>
      </c>
      <c r="J94" s="2" t="s">
        <v>2138</v>
      </c>
      <c r="O94" s="2" t="s">
        <v>2535</v>
      </c>
      <c r="AA94" s="2" t="s">
        <v>1297</v>
      </c>
      <c r="AE94" s="2" t="s">
        <v>1985</v>
      </c>
      <c r="AP94" s="2" t="s">
        <v>1172</v>
      </c>
      <c r="AU94" s="2" t="s">
        <v>1406</v>
      </c>
      <c r="BA94" s="2" t="s">
        <v>2317</v>
      </c>
      <c r="BK94" s="2" t="s">
        <v>1232</v>
      </c>
      <c r="BM94" s="2" t="s">
        <v>2106</v>
      </c>
      <c r="BN94" s="2" t="s">
        <v>2962</v>
      </c>
      <c r="BO94" s="2" t="s">
        <v>1049</v>
      </c>
      <c r="BQ94" s="2" t="s">
        <v>705</v>
      </c>
      <c r="BT94" s="2" t="s">
        <v>1417</v>
      </c>
      <c r="BV94" s="2" t="s">
        <v>1340</v>
      </c>
      <c r="CA94" s="2"/>
    </row>
    <row r="95" spans="1:79" x14ac:dyDescent="0.35">
      <c r="A95" s="2"/>
      <c r="H95" s="2" t="s">
        <v>724</v>
      </c>
      <c r="J95" s="2" t="s">
        <v>2170</v>
      </c>
      <c r="O95" s="2" t="s">
        <v>2536</v>
      </c>
      <c r="AA95" s="2" t="s">
        <v>1303</v>
      </c>
      <c r="AE95" s="2" t="s">
        <v>1304</v>
      </c>
      <c r="AP95" s="2" t="s">
        <v>1178</v>
      </c>
      <c r="AU95" s="2" t="s">
        <v>1413</v>
      </c>
      <c r="BA95" s="2" t="s">
        <v>2129</v>
      </c>
      <c r="BK95" s="2" t="s">
        <v>1240</v>
      </c>
      <c r="BM95" s="2" t="s">
        <v>1352</v>
      </c>
      <c r="BN95" s="2" t="s">
        <v>1277</v>
      </c>
      <c r="BO95" s="2" t="s">
        <v>1051</v>
      </c>
      <c r="BQ95" s="2" t="s">
        <v>1968</v>
      </c>
      <c r="BT95" s="2" t="s">
        <v>1428</v>
      </c>
      <c r="BV95" s="2" t="s">
        <v>1345</v>
      </c>
      <c r="CA95" s="2"/>
    </row>
    <row r="96" spans="1:79" x14ac:dyDescent="0.35">
      <c r="A96" s="2"/>
      <c r="H96" s="2" t="s">
        <v>725</v>
      </c>
      <c r="J96" s="2" t="s">
        <v>1150</v>
      </c>
      <c r="O96" s="2" t="s">
        <v>2538</v>
      </c>
      <c r="AA96" s="2" t="s">
        <v>1985</v>
      </c>
      <c r="AE96" s="2" t="s">
        <v>2286</v>
      </c>
      <c r="AP96" s="2" t="s">
        <v>1186</v>
      </c>
      <c r="AU96" s="2" t="s">
        <v>1911</v>
      </c>
      <c r="BA96" s="2" t="s">
        <v>2799</v>
      </c>
      <c r="BK96" s="2" t="s">
        <v>1813</v>
      </c>
      <c r="BM96" s="2" t="s">
        <v>1356</v>
      </c>
      <c r="BN96" s="2" t="s">
        <v>3095</v>
      </c>
      <c r="BO96" s="2" t="s">
        <v>1828</v>
      </c>
      <c r="BQ96" s="2" t="s">
        <v>1663</v>
      </c>
      <c r="BV96" s="2" t="s">
        <v>1939</v>
      </c>
      <c r="CA96" s="2"/>
    </row>
    <row r="97" spans="1:79" x14ac:dyDescent="0.35">
      <c r="A97" s="2"/>
      <c r="H97" s="2" t="s">
        <v>727</v>
      </c>
      <c r="J97" s="2" t="s">
        <v>1228</v>
      </c>
      <c r="O97" s="2" t="s">
        <v>1040</v>
      </c>
      <c r="AA97" s="2" t="s">
        <v>3307</v>
      </c>
      <c r="AE97" s="2" t="s">
        <v>2287</v>
      </c>
      <c r="AP97" s="2" t="s">
        <v>2464</v>
      </c>
      <c r="BA97" s="2" t="s">
        <v>2175</v>
      </c>
      <c r="BK97" s="2" t="s">
        <v>1241</v>
      </c>
      <c r="BM97" s="2" t="s">
        <v>2124</v>
      </c>
      <c r="BN97" s="2" t="s">
        <v>3096</v>
      </c>
      <c r="BO97" s="2" t="s">
        <v>1056</v>
      </c>
      <c r="BQ97" s="2" t="s">
        <v>3121</v>
      </c>
      <c r="BV97" s="2" t="s">
        <v>1357</v>
      </c>
      <c r="CA97" s="2"/>
    </row>
    <row r="98" spans="1:79" x14ac:dyDescent="0.35">
      <c r="A98" s="2"/>
      <c r="H98" s="2" t="s">
        <v>2390</v>
      </c>
      <c r="J98" s="2" t="s">
        <v>2171</v>
      </c>
      <c r="O98" s="2" t="s">
        <v>2539</v>
      </c>
      <c r="AA98" s="2" t="s">
        <v>1321</v>
      </c>
      <c r="AE98" s="2" t="s">
        <v>2288</v>
      </c>
      <c r="AP98" s="2" t="s">
        <v>2465</v>
      </c>
      <c r="BA98" s="2" t="s">
        <v>1442</v>
      </c>
      <c r="BK98" s="2" t="s">
        <v>1809</v>
      </c>
      <c r="BM98" s="2" t="s">
        <v>1375</v>
      </c>
      <c r="BN98" s="2" t="s">
        <v>3252</v>
      </c>
      <c r="BO98" s="2" t="s">
        <v>3271</v>
      </c>
      <c r="BQ98" s="2" t="s">
        <v>3153</v>
      </c>
      <c r="BV98" s="2" t="s">
        <v>1940</v>
      </c>
      <c r="CA98" s="2"/>
    </row>
    <row r="99" spans="1:79" x14ac:dyDescent="0.35">
      <c r="A99" s="2"/>
      <c r="H99" s="2" t="s">
        <v>753</v>
      </c>
      <c r="J99" s="2" t="s">
        <v>1261</v>
      </c>
      <c r="O99" s="2" t="s">
        <v>1121</v>
      </c>
      <c r="AA99" s="2" t="s">
        <v>1322</v>
      </c>
      <c r="AE99" s="2" t="s">
        <v>2289</v>
      </c>
      <c r="AP99" s="2" t="s">
        <v>2466</v>
      </c>
      <c r="BK99" s="2" t="s">
        <v>1258</v>
      </c>
      <c r="BM99" s="2" t="s">
        <v>2125</v>
      </c>
      <c r="BN99" s="2" t="s">
        <v>1959</v>
      </c>
      <c r="BO99" s="2" t="s">
        <v>1057</v>
      </c>
      <c r="BQ99" s="2" t="s">
        <v>741</v>
      </c>
      <c r="BV99" s="2" t="s">
        <v>2877</v>
      </c>
      <c r="CA99" s="2"/>
    </row>
    <row r="100" spans="1:79" x14ac:dyDescent="0.35">
      <c r="A100" s="2"/>
      <c r="H100" s="2" t="s">
        <v>761</v>
      </c>
      <c r="J100" s="2" t="s">
        <v>1288</v>
      </c>
      <c r="O100" s="2" t="s">
        <v>2581</v>
      </c>
      <c r="AA100" s="2" t="s">
        <v>1332</v>
      </c>
      <c r="AE100" s="2" t="s">
        <v>2290</v>
      </c>
      <c r="AP100" s="2" t="s">
        <v>1267</v>
      </c>
      <c r="BK100" s="2" t="s">
        <v>1904</v>
      </c>
      <c r="BM100" s="2" t="s">
        <v>1384</v>
      </c>
      <c r="BN100" s="2" t="s">
        <v>3246</v>
      </c>
      <c r="BO100" s="2" t="s">
        <v>1075</v>
      </c>
      <c r="BQ100" s="2" t="s">
        <v>1953</v>
      </c>
      <c r="BV100" s="2" t="s">
        <v>3266</v>
      </c>
      <c r="CA100" s="2"/>
    </row>
    <row r="101" spans="1:79" x14ac:dyDescent="0.35">
      <c r="A101" s="2"/>
      <c r="H101" s="2" t="s">
        <v>1868</v>
      </c>
      <c r="J101" s="2" t="s">
        <v>1334</v>
      </c>
      <c r="O101" s="2" t="s">
        <v>2540</v>
      </c>
      <c r="AA101" s="2" t="s">
        <v>2010</v>
      </c>
      <c r="AE101" s="2" t="s">
        <v>2291</v>
      </c>
      <c r="AP101" s="2" t="s">
        <v>2467</v>
      </c>
      <c r="BK101" s="2" t="s">
        <v>1905</v>
      </c>
      <c r="BM101" s="2" t="s">
        <v>1397</v>
      </c>
      <c r="BN101" s="2" t="s">
        <v>1960</v>
      </c>
      <c r="BO101" s="2" t="s">
        <v>1835</v>
      </c>
      <c r="BQ101" s="2" t="s">
        <v>3126</v>
      </c>
      <c r="BV101" s="2" t="s">
        <v>2871</v>
      </c>
      <c r="CA101" s="2"/>
    </row>
    <row r="102" spans="1:79" x14ac:dyDescent="0.35">
      <c r="A102" s="2"/>
      <c r="H102" s="2" t="s">
        <v>779</v>
      </c>
      <c r="J102" s="2" t="s">
        <v>1336</v>
      </c>
      <c r="O102" s="2" t="s">
        <v>2541</v>
      </c>
      <c r="AA102" s="2" t="s">
        <v>2011</v>
      </c>
      <c r="AE102" s="2" t="s">
        <v>1993</v>
      </c>
      <c r="AP102" s="2" t="s">
        <v>1333</v>
      </c>
      <c r="BK102" s="2" t="s">
        <v>1779</v>
      </c>
      <c r="BM102" s="2" t="s">
        <v>1414</v>
      </c>
      <c r="BN102" s="2" t="s">
        <v>1335</v>
      </c>
      <c r="BO102" s="2" t="s">
        <v>1736</v>
      </c>
      <c r="BQ102" s="2" t="s">
        <v>744</v>
      </c>
      <c r="BV102" s="2" t="s">
        <v>2659</v>
      </c>
      <c r="CA102" s="2"/>
    </row>
    <row r="103" spans="1:79" x14ac:dyDescent="0.35">
      <c r="A103" s="2"/>
      <c r="H103" s="2" t="s">
        <v>794</v>
      </c>
      <c r="J103" s="2" t="s">
        <v>1348</v>
      </c>
      <c r="O103" s="2" t="s">
        <v>1174</v>
      </c>
      <c r="AA103" s="2" t="s">
        <v>1399</v>
      </c>
      <c r="AE103" s="2" t="s">
        <v>2292</v>
      </c>
      <c r="AP103" s="2" t="s">
        <v>2405</v>
      </c>
      <c r="BK103" s="2" t="s">
        <v>1810</v>
      </c>
      <c r="BM103" s="2" t="s">
        <v>2092</v>
      </c>
      <c r="BN103" s="2" t="s">
        <v>1347</v>
      </c>
      <c r="BO103" s="2" t="s">
        <v>1827</v>
      </c>
      <c r="BQ103" s="2" t="s">
        <v>1969</v>
      </c>
      <c r="CA103" s="2"/>
    </row>
    <row r="104" spans="1:79" x14ac:dyDescent="0.35">
      <c r="A104" s="2"/>
      <c r="H104" s="2" t="s">
        <v>800</v>
      </c>
      <c r="J104" s="2" t="s">
        <v>2139</v>
      </c>
      <c r="O104" s="2" t="s">
        <v>2582</v>
      </c>
      <c r="AA104" s="2" t="s">
        <v>2067</v>
      </c>
      <c r="AE104" s="2" t="s">
        <v>2715</v>
      </c>
      <c r="AP104" s="2" t="s">
        <v>1429</v>
      </c>
      <c r="BK104" s="2" t="s">
        <v>1872</v>
      </c>
      <c r="BM104" s="2" t="s">
        <v>1420</v>
      </c>
      <c r="BN104" s="2" t="s">
        <v>3097</v>
      </c>
      <c r="BO104" s="2" t="s">
        <v>1737</v>
      </c>
      <c r="BQ104" s="2" t="s">
        <v>3100</v>
      </c>
      <c r="CA104" s="2"/>
    </row>
    <row r="105" spans="1:79" x14ac:dyDescent="0.35">
      <c r="A105" s="2"/>
      <c r="H105" s="2" t="s">
        <v>801</v>
      </c>
      <c r="J105" s="2" t="s">
        <v>2140</v>
      </c>
      <c r="O105" s="2" t="s">
        <v>2542</v>
      </c>
      <c r="AA105" s="2" t="s">
        <v>2068</v>
      </c>
      <c r="AE105" s="2" t="s">
        <v>2293</v>
      </c>
      <c r="BK105" s="2" t="s">
        <v>1906</v>
      </c>
      <c r="BN105" s="2" t="s">
        <v>1376</v>
      </c>
      <c r="BO105" s="2" t="s">
        <v>1710</v>
      </c>
      <c r="BQ105" s="2" t="s">
        <v>754</v>
      </c>
      <c r="CA105" s="2"/>
    </row>
    <row r="106" spans="1:79" x14ac:dyDescent="0.35">
      <c r="A106" s="2"/>
      <c r="H106" s="2" t="s">
        <v>803</v>
      </c>
      <c r="J106" s="2" t="s">
        <v>1383</v>
      </c>
      <c r="O106" s="2" t="s">
        <v>1185</v>
      </c>
      <c r="AA106" s="2" t="s">
        <v>2069</v>
      </c>
      <c r="AE106" s="2" t="s">
        <v>1384</v>
      </c>
      <c r="BK106" s="2" t="s">
        <v>2396</v>
      </c>
      <c r="BN106" s="2" t="s">
        <v>1380</v>
      </c>
      <c r="BO106" s="2" t="s">
        <v>1738</v>
      </c>
      <c r="BQ106" s="2" t="s">
        <v>757</v>
      </c>
      <c r="CA106" s="2"/>
    </row>
    <row r="107" spans="1:79" x14ac:dyDescent="0.35">
      <c r="A107" s="2"/>
      <c r="H107" s="2" t="s">
        <v>806</v>
      </c>
      <c r="J107" s="2" t="s">
        <v>2141</v>
      </c>
      <c r="O107" s="2" t="s">
        <v>3279</v>
      </c>
      <c r="AE107" s="2" t="s">
        <v>1395</v>
      </c>
      <c r="BK107" s="2" t="s">
        <v>2784</v>
      </c>
      <c r="BN107" s="2" t="s">
        <v>3250</v>
      </c>
      <c r="BO107" s="2" t="s">
        <v>3239</v>
      </c>
      <c r="BQ107" s="2" t="s">
        <v>2038</v>
      </c>
      <c r="CA107" s="2"/>
    </row>
    <row r="108" spans="1:79" x14ac:dyDescent="0.35">
      <c r="A108" s="2"/>
      <c r="H108" s="2" t="s">
        <v>815</v>
      </c>
      <c r="J108" s="2" t="s">
        <v>2172</v>
      </c>
      <c r="O108" s="2" t="s">
        <v>2543</v>
      </c>
      <c r="AE108" s="2" t="s">
        <v>1463</v>
      </c>
      <c r="BK108" s="2" t="s">
        <v>2786</v>
      </c>
      <c r="BN108" s="2" t="s">
        <v>3251</v>
      </c>
      <c r="BO108" s="2" t="s">
        <v>1739</v>
      </c>
      <c r="BQ108" s="2" t="s">
        <v>2039</v>
      </c>
      <c r="CA108" s="2"/>
    </row>
    <row r="109" spans="1:79" x14ac:dyDescent="0.35">
      <c r="A109" s="2"/>
      <c r="H109" s="2" t="s">
        <v>816</v>
      </c>
      <c r="J109" s="2" t="s">
        <v>2173</v>
      </c>
      <c r="O109" s="2" t="s">
        <v>3054</v>
      </c>
      <c r="AE109" s="2" t="s">
        <v>2294</v>
      </c>
      <c r="BK109" s="2" t="s">
        <v>1811</v>
      </c>
      <c r="BN109" s="2" t="s">
        <v>2975</v>
      </c>
      <c r="BO109" s="2" t="s">
        <v>1324</v>
      </c>
      <c r="BQ109" s="2" t="s">
        <v>2040</v>
      </c>
      <c r="CA109" s="2"/>
    </row>
    <row r="110" spans="1:79" x14ac:dyDescent="0.35">
      <c r="A110" s="2"/>
      <c r="H110" s="2" t="s">
        <v>819</v>
      </c>
      <c r="J110" s="2" t="s">
        <v>1551</v>
      </c>
      <c r="O110" s="2" t="s">
        <v>1220</v>
      </c>
      <c r="AE110" s="2" t="s">
        <v>1994</v>
      </c>
      <c r="BK110" s="2" t="s">
        <v>1812</v>
      </c>
      <c r="BN110" s="2" t="s">
        <v>1433</v>
      </c>
      <c r="BO110" s="2" t="s">
        <v>1343</v>
      </c>
      <c r="BQ110" s="2" t="s">
        <v>785</v>
      </c>
      <c r="CA110" s="2"/>
    </row>
    <row r="111" spans="1:79" x14ac:dyDescent="0.35">
      <c r="A111" s="2"/>
      <c r="H111" s="2" t="s">
        <v>838</v>
      </c>
      <c r="J111" s="2" t="s">
        <v>1410</v>
      </c>
      <c r="O111" s="2" t="s">
        <v>1238</v>
      </c>
      <c r="BK111" s="2" t="s">
        <v>1907</v>
      </c>
      <c r="BO111" s="2" t="s">
        <v>1740</v>
      </c>
      <c r="BQ111" s="2" t="s">
        <v>2835</v>
      </c>
      <c r="CA111" s="2"/>
    </row>
    <row r="112" spans="1:79" x14ac:dyDescent="0.35">
      <c r="A112" s="2"/>
      <c r="H112" s="2" t="s">
        <v>853</v>
      </c>
      <c r="J112" s="2" t="s">
        <v>1430</v>
      </c>
      <c r="O112" s="2" t="s">
        <v>1307</v>
      </c>
      <c r="BK112" s="2" t="s">
        <v>1422</v>
      </c>
      <c r="BO112" s="2" t="s">
        <v>1741</v>
      </c>
      <c r="BQ112" s="2" t="s">
        <v>1927</v>
      </c>
      <c r="CA112" s="2"/>
    </row>
    <row r="113" spans="1:79" x14ac:dyDescent="0.35">
      <c r="A113" s="2"/>
      <c r="H113" s="2" t="s">
        <v>863</v>
      </c>
      <c r="O113" s="2" t="s">
        <v>1308</v>
      </c>
      <c r="BO113" s="2" t="s">
        <v>1392</v>
      </c>
      <c r="BQ113" s="2" t="s">
        <v>807</v>
      </c>
      <c r="CA113" s="2"/>
    </row>
    <row r="114" spans="1:79" x14ac:dyDescent="0.35">
      <c r="A114" s="2"/>
      <c r="H114" s="2" t="s">
        <v>871</v>
      </c>
      <c r="O114" s="2" t="s">
        <v>2544</v>
      </c>
      <c r="BO114" s="2" t="s">
        <v>1409</v>
      </c>
      <c r="BQ114" s="2" t="s">
        <v>3107</v>
      </c>
      <c r="CA114" s="2"/>
    </row>
    <row r="115" spans="1:79" x14ac:dyDescent="0.35">
      <c r="A115" s="2"/>
      <c r="H115" s="2" t="s">
        <v>872</v>
      </c>
      <c r="O115" s="2" t="s">
        <v>2545</v>
      </c>
      <c r="BO115" s="2" t="s">
        <v>1831</v>
      </c>
      <c r="BQ115" s="2" t="s">
        <v>3117</v>
      </c>
      <c r="CA115" s="2"/>
    </row>
    <row r="116" spans="1:79" x14ac:dyDescent="0.35">
      <c r="A116" s="2"/>
      <c r="H116" s="2" t="s">
        <v>890</v>
      </c>
      <c r="O116" s="2" t="s">
        <v>2546</v>
      </c>
      <c r="BO116" s="2" t="s">
        <v>1419</v>
      </c>
      <c r="BQ116" s="2" t="s">
        <v>1954</v>
      </c>
      <c r="CA116" s="2"/>
    </row>
    <row r="117" spans="1:79" x14ac:dyDescent="0.35">
      <c r="A117" s="2"/>
      <c r="H117" s="2" t="s">
        <v>894</v>
      </c>
      <c r="O117" s="2" t="s">
        <v>2583</v>
      </c>
      <c r="BO117" s="2" t="s">
        <v>1432</v>
      </c>
      <c r="BQ117" s="2" t="s">
        <v>844</v>
      </c>
      <c r="CA117" s="2"/>
    </row>
    <row r="118" spans="1:79" x14ac:dyDescent="0.35">
      <c r="A118" s="2"/>
      <c r="H118" s="2" t="s">
        <v>895</v>
      </c>
      <c r="O118" s="2" t="s">
        <v>2547</v>
      </c>
      <c r="BO118" s="2" t="s">
        <v>1742</v>
      </c>
      <c r="BQ118" s="2" t="s">
        <v>3124</v>
      </c>
      <c r="CA118" s="2"/>
    </row>
    <row r="119" spans="1:79" x14ac:dyDescent="0.35">
      <c r="A119" s="2"/>
      <c r="H119" s="2" t="s">
        <v>897</v>
      </c>
      <c r="O119" s="2" t="s">
        <v>1341</v>
      </c>
      <c r="BO119" s="2" t="s">
        <v>1435</v>
      </c>
      <c r="BQ119" s="2" t="s">
        <v>848</v>
      </c>
      <c r="CA119" s="2"/>
    </row>
    <row r="120" spans="1:79" x14ac:dyDescent="0.35">
      <c r="A120" s="2"/>
      <c r="H120" s="2" t="s">
        <v>908</v>
      </c>
      <c r="O120" s="2" t="s">
        <v>2548</v>
      </c>
      <c r="BQ120" s="2" t="s">
        <v>1665</v>
      </c>
      <c r="CA120" s="2"/>
    </row>
    <row r="121" spans="1:79" x14ac:dyDescent="0.35">
      <c r="A121" s="2"/>
      <c r="H121" s="2" t="s">
        <v>2391</v>
      </c>
      <c r="O121" s="2" t="s">
        <v>2584</v>
      </c>
      <c r="BQ121" s="2" t="s">
        <v>861</v>
      </c>
      <c r="CA121" s="2"/>
    </row>
    <row r="122" spans="1:79" x14ac:dyDescent="0.35">
      <c r="A122" s="2"/>
      <c r="H122" s="2" t="s">
        <v>914</v>
      </c>
      <c r="O122" s="2" t="s">
        <v>2549</v>
      </c>
      <c r="BQ122" s="2" t="s">
        <v>2041</v>
      </c>
      <c r="CA122" s="2"/>
    </row>
    <row r="123" spans="1:79" x14ac:dyDescent="0.35">
      <c r="A123" s="2"/>
      <c r="H123" s="2" t="s">
        <v>915</v>
      </c>
      <c r="O123" s="2" t="s">
        <v>2550</v>
      </c>
      <c r="BQ123" s="2" t="s">
        <v>2042</v>
      </c>
      <c r="CA123" s="2"/>
    </row>
    <row r="124" spans="1:79" x14ac:dyDescent="0.35">
      <c r="A124" s="2"/>
      <c r="H124" s="2" t="s">
        <v>933</v>
      </c>
      <c r="O124" s="2" t="s">
        <v>1400</v>
      </c>
      <c r="BQ124" s="2" t="s">
        <v>2043</v>
      </c>
      <c r="CA124" s="2"/>
    </row>
    <row r="125" spans="1:79" x14ac:dyDescent="0.35">
      <c r="A125" s="2"/>
      <c r="H125" s="2" t="s">
        <v>962</v>
      </c>
      <c r="O125" s="2" t="s">
        <v>2551</v>
      </c>
      <c r="BQ125" s="2" t="s">
        <v>1955</v>
      </c>
      <c r="CA125" s="2"/>
    </row>
    <row r="126" spans="1:79" x14ac:dyDescent="0.35">
      <c r="A126" s="2"/>
      <c r="H126" s="2" t="s">
        <v>977</v>
      </c>
      <c r="BQ126" s="2" t="s">
        <v>900</v>
      </c>
      <c r="CA126" s="2"/>
    </row>
    <row r="127" spans="1:79" x14ac:dyDescent="0.35">
      <c r="A127" s="2"/>
      <c r="H127" s="2" t="s">
        <v>987</v>
      </c>
      <c r="BQ127" s="2" t="s">
        <v>3101</v>
      </c>
      <c r="CA127" s="2"/>
    </row>
    <row r="128" spans="1:79" x14ac:dyDescent="0.35">
      <c r="A128" s="2"/>
      <c r="H128" s="2" t="s">
        <v>989</v>
      </c>
      <c r="BQ128" s="2" t="s">
        <v>3112</v>
      </c>
      <c r="CA128" s="2"/>
    </row>
    <row r="129" spans="1:79" x14ac:dyDescent="0.35">
      <c r="A129" s="2"/>
      <c r="H129" s="2" t="s">
        <v>990</v>
      </c>
      <c r="BQ129" s="2" t="s">
        <v>2044</v>
      </c>
      <c r="CA129" s="2"/>
    </row>
    <row r="130" spans="1:79" x14ac:dyDescent="0.35">
      <c r="A130" s="2"/>
      <c r="H130" s="2" t="s">
        <v>999</v>
      </c>
      <c r="BQ130" s="2" t="s">
        <v>918</v>
      </c>
      <c r="CA130" s="2"/>
    </row>
    <row r="131" spans="1:79" x14ac:dyDescent="0.35">
      <c r="A131" s="2"/>
      <c r="H131" s="2" t="s">
        <v>1005</v>
      </c>
      <c r="BQ131" s="2" t="s">
        <v>1650</v>
      </c>
      <c r="CA131" s="2"/>
    </row>
    <row r="132" spans="1:79" x14ac:dyDescent="0.35">
      <c r="A132" s="2"/>
      <c r="H132" s="2" t="s">
        <v>1009</v>
      </c>
      <c r="BQ132" s="2" t="s">
        <v>1652</v>
      </c>
      <c r="CA132" s="2"/>
    </row>
    <row r="133" spans="1:79" x14ac:dyDescent="0.35">
      <c r="A133" s="2"/>
      <c r="H133" s="2" t="s">
        <v>1010</v>
      </c>
      <c r="BQ133" s="2" t="s">
        <v>1970</v>
      </c>
      <c r="CA133" s="2"/>
    </row>
    <row r="134" spans="1:79" x14ac:dyDescent="0.35">
      <c r="A134" s="2"/>
      <c r="H134" s="2" t="s">
        <v>1012</v>
      </c>
      <c r="BQ134" s="2" t="s">
        <v>927</v>
      </c>
      <c r="CA134" s="2"/>
    </row>
    <row r="135" spans="1:79" x14ac:dyDescent="0.35">
      <c r="A135" s="2"/>
      <c r="H135" s="2" t="s">
        <v>1029</v>
      </c>
      <c r="BQ135" s="2" t="s">
        <v>2797</v>
      </c>
      <c r="CA135" s="2"/>
    </row>
    <row r="136" spans="1:79" x14ac:dyDescent="0.35">
      <c r="A136" s="2"/>
      <c r="H136" s="2" t="s">
        <v>1032</v>
      </c>
      <c r="BQ136" s="2" t="s">
        <v>1944</v>
      </c>
      <c r="CA136" s="2"/>
    </row>
    <row r="137" spans="1:79" x14ac:dyDescent="0.35">
      <c r="A137" s="2"/>
      <c r="H137" s="2" t="s">
        <v>1036</v>
      </c>
      <c r="BQ137" s="2" t="s">
        <v>943</v>
      </c>
      <c r="CA137" s="2"/>
    </row>
    <row r="138" spans="1:79" x14ac:dyDescent="0.35">
      <c r="A138" s="2"/>
      <c r="H138" s="2" t="s">
        <v>1046</v>
      </c>
      <c r="BQ138" s="2" t="s">
        <v>1971</v>
      </c>
      <c r="CA138" s="2"/>
    </row>
    <row r="139" spans="1:79" x14ac:dyDescent="0.35">
      <c r="A139" s="2"/>
      <c r="H139" s="2" t="s">
        <v>3288</v>
      </c>
      <c r="BQ139" s="2" t="s">
        <v>3116</v>
      </c>
      <c r="CA139" s="2"/>
    </row>
    <row r="140" spans="1:79" x14ac:dyDescent="0.35">
      <c r="A140" s="2"/>
      <c r="H140" s="2" t="s">
        <v>1068</v>
      </c>
      <c r="BQ140" s="2" t="s">
        <v>3123</v>
      </c>
      <c r="CA140" s="2"/>
    </row>
    <row r="141" spans="1:79" x14ac:dyDescent="0.35">
      <c r="A141" s="2"/>
      <c r="H141" s="2" t="s">
        <v>1069</v>
      </c>
      <c r="BQ141" s="2" t="s">
        <v>975</v>
      </c>
      <c r="CA141" s="2"/>
    </row>
    <row r="142" spans="1:79" x14ac:dyDescent="0.35">
      <c r="A142" s="2"/>
      <c r="H142" s="2" t="s">
        <v>3255</v>
      </c>
      <c r="BQ142" s="2" t="s">
        <v>3109</v>
      </c>
      <c r="CA142" s="2"/>
    </row>
    <row r="143" spans="1:79" x14ac:dyDescent="0.35">
      <c r="A143" s="2"/>
      <c r="H143" s="2" t="s">
        <v>1088</v>
      </c>
      <c r="BQ143" s="2" t="s">
        <v>1956</v>
      </c>
      <c r="CA143" s="2"/>
    </row>
    <row r="144" spans="1:79" x14ac:dyDescent="0.35">
      <c r="A144" s="2"/>
      <c r="H144" s="2" t="s">
        <v>1095</v>
      </c>
      <c r="BQ144" s="2" t="s">
        <v>1633</v>
      </c>
      <c r="CA144" s="2"/>
    </row>
    <row r="145" spans="1:79" x14ac:dyDescent="0.35">
      <c r="A145" s="2"/>
      <c r="H145" s="2" t="s">
        <v>1100</v>
      </c>
      <c r="BQ145" s="2" t="s">
        <v>995</v>
      </c>
      <c r="CA145" s="2"/>
    </row>
    <row r="146" spans="1:79" x14ac:dyDescent="0.35">
      <c r="A146" s="2"/>
      <c r="H146" s="2" t="s">
        <v>1109</v>
      </c>
      <c r="BQ146" s="2" t="s">
        <v>1928</v>
      </c>
      <c r="CA146" s="2"/>
    </row>
    <row r="147" spans="1:79" x14ac:dyDescent="0.35">
      <c r="A147" s="2"/>
      <c r="H147" s="2" t="s">
        <v>1114</v>
      </c>
      <c r="BQ147" s="2" t="s">
        <v>3105</v>
      </c>
      <c r="CA147" s="2"/>
    </row>
    <row r="148" spans="1:79" x14ac:dyDescent="0.35">
      <c r="A148" s="2"/>
      <c r="H148" s="2" t="s">
        <v>1117</v>
      </c>
      <c r="BQ148" s="2" t="s">
        <v>1655</v>
      </c>
      <c r="CA148" s="2"/>
    </row>
    <row r="149" spans="1:79" x14ac:dyDescent="0.35">
      <c r="A149" s="2"/>
      <c r="H149" s="2" t="s">
        <v>1119</v>
      </c>
      <c r="BQ149" s="2" t="s">
        <v>1008</v>
      </c>
      <c r="CA149" s="2"/>
    </row>
    <row r="150" spans="1:79" x14ac:dyDescent="0.35">
      <c r="A150" s="2"/>
      <c r="H150" s="2" t="s">
        <v>1122</v>
      </c>
      <c r="BQ150" s="2" t="s">
        <v>3106</v>
      </c>
      <c r="CA150" s="2"/>
    </row>
    <row r="151" spans="1:79" x14ac:dyDescent="0.35">
      <c r="A151" s="2"/>
      <c r="H151" s="2" t="s">
        <v>1143</v>
      </c>
      <c r="BQ151" s="2" t="s">
        <v>1015</v>
      </c>
      <c r="CA151" s="2"/>
    </row>
    <row r="152" spans="1:79" x14ac:dyDescent="0.35">
      <c r="A152" s="2"/>
      <c r="H152" s="2" t="s">
        <v>1153</v>
      </c>
      <c r="BQ152" s="2" t="s">
        <v>3269</v>
      </c>
      <c r="CA152" s="2"/>
    </row>
    <row r="153" spans="1:79" x14ac:dyDescent="0.35">
      <c r="A153" s="2"/>
      <c r="H153" s="2" t="s">
        <v>1155</v>
      </c>
      <c r="BQ153" s="2" t="s">
        <v>1042</v>
      </c>
      <c r="CA153" s="2"/>
    </row>
    <row r="154" spans="1:79" x14ac:dyDescent="0.35">
      <c r="A154" s="2"/>
      <c r="H154" s="2" t="s">
        <v>2985</v>
      </c>
      <c r="BQ154" s="2" t="s">
        <v>1052</v>
      </c>
      <c r="CA154" s="2"/>
    </row>
    <row r="155" spans="1:79" x14ac:dyDescent="0.35">
      <c r="A155" s="2"/>
      <c r="H155" s="2" t="s">
        <v>1166</v>
      </c>
      <c r="BQ155" s="2" t="s">
        <v>1055</v>
      </c>
      <c r="CA155" s="2"/>
    </row>
    <row r="156" spans="1:79" x14ac:dyDescent="0.35">
      <c r="A156" s="2"/>
      <c r="H156" s="2" t="s">
        <v>1171</v>
      </c>
      <c r="BQ156" s="2" t="s">
        <v>1972</v>
      </c>
      <c r="CA156" s="2"/>
    </row>
    <row r="157" spans="1:79" x14ac:dyDescent="0.35">
      <c r="A157" s="2"/>
      <c r="H157" s="2" t="s">
        <v>1616</v>
      </c>
      <c r="BQ157" s="2" t="s">
        <v>3270</v>
      </c>
      <c r="CA157" s="2"/>
    </row>
    <row r="158" spans="1:79" x14ac:dyDescent="0.35">
      <c r="A158" s="2"/>
      <c r="H158" s="2" t="s">
        <v>1617</v>
      </c>
      <c r="BQ158" s="2" t="s">
        <v>1064</v>
      </c>
      <c r="CA158" s="2"/>
    </row>
    <row r="159" spans="1:79" x14ac:dyDescent="0.35">
      <c r="A159" s="2"/>
      <c r="H159" s="2" t="s">
        <v>1182</v>
      </c>
      <c r="BQ159" s="2" t="s">
        <v>1973</v>
      </c>
      <c r="CA159" s="2"/>
    </row>
    <row r="160" spans="1:79" x14ac:dyDescent="0.35">
      <c r="A160" s="2"/>
      <c r="H160" s="2" t="s">
        <v>1194</v>
      </c>
      <c r="BQ160" s="2" t="s">
        <v>1073</v>
      </c>
      <c r="CA160" s="2"/>
    </row>
    <row r="161" spans="1:79" x14ac:dyDescent="0.35">
      <c r="A161" s="2"/>
      <c r="H161" s="2" t="s">
        <v>1151</v>
      </c>
      <c r="BQ161" s="2" t="s">
        <v>1974</v>
      </c>
      <c r="CA161" s="2"/>
    </row>
    <row r="162" spans="1:79" x14ac:dyDescent="0.35">
      <c r="A162" s="2"/>
      <c r="H162" s="2" t="s">
        <v>1201</v>
      </c>
      <c r="BQ162" s="2" t="s">
        <v>1945</v>
      </c>
      <c r="CA162" s="2"/>
    </row>
    <row r="163" spans="1:79" x14ac:dyDescent="0.35">
      <c r="A163" s="2"/>
      <c r="H163" s="2" t="s">
        <v>1202</v>
      </c>
      <c r="BQ163" s="2" t="s">
        <v>1658</v>
      </c>
      <c r="CA163" s="2"/>
    </row>
    <row r="164" spans="1:79" x14ac:dyDescent="0.35">
      <c r="A164" s="2"/>
      <c r="H164" s="2" t="s">
        <v>3320</v>
      </c>
      <c r="BQ164" s="2" t="s">
        <v>2045</v>
      </c>
      <c r="CA164" s="2"/>
    </row>
    <row r="165" spans="1:79" x14ac:dyDescent="0.35">
      <c r="A165" s="2"/>
      <c r="H165" s="2" t="s">
        <v>1216</v>
      </c>
      <c r="BQ165" s="2" t="s">
        <v>1089</v>
      </c>
      <c r="CA165" s="2"/>
    </row>
    <row r="166" spans="1:79" x14ac:dyDescent="0.35">
      <c r="A166" s="2"/>
      <c r="H166" s="2" t="s">
        <v>1218</v>
      </c>
      <c r="BQ166" s="2" t="s">
        <v>1090</v>
      </c>
      <c r="CA166" s="2"/>
    </row>
    <row r="167" spans="1:79" x14ac:dyDescent="0.35">
      <c r="A167" s="2"/>
      <c r="H167" s="2" t="s">
        <v>1221</v>
      </c>
      <c r="BQ167" s="2" t="s">
        <v>1946</v>
      </c>
      <c r="CA167" s="2"/>
    </row>
    <row r="168" spans="1:79" x14ac:dyDescent="0.35">
      <c r="A168" s="2"/>
      <c r="H168" s="2" t="s">
        <v>1222</v>
      </c>
      <c r="BQ168" s="2" t="s">
        <v>2913</v>
      </c>
      <c r="CA168" s="2"/>
    </row>
    <row r="169" spans="1:79" x14ac:dyDescent="0.35">
      <c r="A169" s="2"/>
      <c r="H169" s="2" t="s">
        <v>1233</v>
      </c>
      <c r="BQ169" s="2" t="s">
        <v>1662</v>
      </c>
      <c r="CA169" s="2"/>
    </row>
    <row r="170" spans="1:79" x14ac:dyDescent="0.35">
      <c r="A170" s="2"/>
      <c r="H170" s="2" t="s">
        <v>1249</v>
      </c>
      <c r="BQ170" s="2" t="s">
        <v>1098</v>
      </c>
      <c r="CA170" s="2"/>
    </row>
    <row r="171" spans="1:79" x14ac:dyDescent="0.35">
      <c r="A171" s="2"/>
      <c r="H171" s="2" t="s">
        <v>1253</v>
      </c>
      <c r="BQ171" s="2" t="s">
        <v>1657</v>
      </c>
      <c r="CA171" s="2"/>
    </row>
    <row r="172" spans="1:79" x14ac:dyDescent="0.35">
      <c r="A172" s="2"/>
      <c r="H172" s="2" t="s">
        <v>3287</v>
      </c>
      <c r="BQ172" s="2" t="s">
        <v>1649</v>
      </c>
      <c r="CA172" s="2"/>
    </row>
    <row r="173" spans="1:79" x14ac:dyDescent="0.35">
      <c r="A173" s="2"/>
      <c r="H173" s="2" t="s">
        <v>1256</v>
      </c>
      <c r="BQ173" s="2" t="s">
        <v>2046</v>
      </c>
      <c r="CA173" s="2"/>
    </row>
    <row r="174" spans="1:79" x14ac:dyDescent="0.35">
      <c r="A174" s="2"/>
      <c r="H174" s="2" t="s">
        <v>1265</v>
      </c>
      <c r="BQ174" s="2" t="s">
        <v>3114</v>
      </c>
      <c r="CA174" s="2"/>
    </row>
    <row r="175" spans="1:79" x14ac:dyDescent="0.35">
      <c r="A175" s="2"/>
      <c r="H175" s="2" t="s">
        <v>1284</v>
      </c>
      <c r="BQ175" s="2" t="s">
        <v>1929</v>
      </c>
      <c r="CA175" s="2"/>
    </row>
    <row r="176" spans="1:79" x14ac:dyDescent="0.35">
      <c r="A176" s="2"/>
      <c r="H176" s="2" t="s">
        <v>1295</v>
      </c>
      <c r="BQ176" s="2" t="s">
        <v>1957</v>
      </c>
      <c r="CA176" s="2"/>
    </row>
    <row r="177" spans="1:79" x14ac:dyDescent="0.35">
      <c r="A177" s="2"/>
      <c r="H177" s="2" t="s">
        <v>1316</v>
      </c>
      <c r="BQ177" s="2" t="s">
        <v>1148</v>
      </c>
      <c r="CA177" s="2"/>
    </row>
    <row r="178" spans="1:79" x14ac:dyDescent="0.35">
      <c r="A178" s="2"/>
      <c r="H178" s="2" t="s">
        <v>1319</v>
      </c>
      <c r="BQ178" s="2" t="s">
        <v>1958</v>
      </c>
      <c r="CA178" s="2"/>
    </row>
    <row r="179" spans="1:79" x14ac:dyDescent="0.35">
      <c r="A179" s="2"/>
      <c r="H179" s="2" t="s">
        <v>1320</v>
      </c>
      <c r="BQ179" s="2" t="s">
        <v>1930</v>
      </c>
      <c r="CA179" s="2"/>
    </row>
    <row r="180" spans="1:79" x14ac:dyDescent="0.35">
      <c r="A180" s="2"/>
      <c r="H180" s="2" t="s">
        <v>1327</v>
      </c>
      <c r="BQ180" s="2" t="s">
        <v>3120</v>
      </c>
      <c r="CA180" s="2"/>
    </row>
    <row r="181" spans="1:79" x14ac:dyDescent="0.35">
      <c r="A181" s="2"/>
      <c r="H181" s="2" t="s">
        <v>1328</v>
      </c>
      <c r="BQ181" s="2" t="s">
        <v>1660</v>
      </c>
      <c r="CA181" s="2"/>
    </row>
    <row r="182" spans="1:79" x14ac:dyDescent="0.35">
      <c r="A182" s="2"/>
      <c r="H182" s="2" t="s">
        <v>1330</v>
      </c>
      <c r="BQ182" s="2" t="s">
        <v>1189</v>
      </c>
      <c r="CA182" s="2"/>
    </row>
    <row r="183" spans="1:79" x14ac:dyDescent="0.35">
      <c r="A183" s="2"/>
      <c r="H183" s="2" t="s">
        <v>1353</v>
      </c>
      <c r="BQ183" s="2" t="s">
        <v>1193</v>
      </c>
      <c r="CA183" s="2"/>
    </row>
    <row r="184" spans="1:79" x14ac:dyDescent="0.35">
      <c r="A184" s="2"/>
      <c r="H184" s="2" t="s">
        <v>1359</v>
      </c>
      <c r="BQ184" s="2" t="s">
        <v>1843</v>
      </c>
      <c r="CA184" s="2"/>
    </row>
    <row r="185" spans="1:79" x14ac:dyDescent="0.35">
      <c r="A185" s="2"/>
      <c r="H185" s="2" t="s">
        <v>1366</v>
      </c>
      <c r="BQ185" s="2" t="s">
        <v>1931</v>
      </c>
      <c r="CA185" s="2"/>
    </row>
    <row r="186" spans="1:79" x14ac:dyDescent="0.35">
      <c r="A186" s="2"/>
      <c r="H186" s="2" t="s">
        <v>1377</v>
      </c>
      <c r="BQ186" s="2" t="s">
        <v>1975</v>
      </c>
      <c r="CA186" s="2"/>
    </row>
    <row r="187" spans="1:79" x14ac:dyDescent="0.35">
      <c r="A187" s="2"/>
      <c r="H187" s="2" t="s">
        <v>1381</v>
      </c>
      <c r="BQ187" s="2" t="s">
        <v>1149</v>
      </c>
      <c r="CA187" s="2"/>
    </row>
    <row r="188" spans="1:79" x14ac:dyDescent="0.35">
      <c r="A188" s="2"/>
      <c r="H188" s="2" t="s">
        <v>1386</v>
      </c>
      <c r="BQ188" s="2" t="s">
        <v>1152</v>
      </c>
      <c r="CA188" s="2"/>
    </row>
    <row r="189" spans="1:79" x14ac:dyDescent="0.35">
      <c r="A189" s="2"/>
      <c r="H189" s="2" t="s">
        <v>1390</v>
      </c>
      <c r="BQ189" s="2" t="s">
        <v>1209</v>
      </c>
      <c r="CA189" s="2"/>
    </row>
    <row r="190" spans="1:79" x14ac:dyDescent="0.35">
      <c r="A190" s="2"/>
      <c r="H190" s="2" t="s">
        <v>1407</v>
      </c>
      <c r="BQ190" s="2" t="s">
        <v>1932</v>
      </c>
      <c r="CA190" s="2"/>
    </row>
    <row r="191" spans="1:79" x14ac:dyDescent="0.35">
      <c r="A191" s="2"/>
      <c r="H191" s="2" t="s">
        <v>1408</v>
      </c>
      <c r="BQ191" s="2" t="s">
        <v>1976</v>
      </c>
      <c r="CA191" s="2"/>
    </row>
    <row r="192" spans="1:79" x14ac:dyDescent="0.35">
      <c r="A192" s="2"/>
      <c r="H192" s="2" t="s">
        <v>1424</v>
      </c>
      <c r="BQ192" s="2" t="s">
        <v>2047</v>
      </c>
      <c r="CA192" s="2"/>
    </row>
    <row r="193" spans="1:79" x14ac:dyDescent="0.35">
      <c r="A193" s="2"/>
      <c r="H193" s="2" t="s">
        <v>1425</v>
      </c>
      <c r="BQ193" s="2" t="s">
        <v>1977</v>
      </c>
      <c r="CA193" s="2"/>
    </row>
    <row r="194" spans="1:79" x14ac:dyDescent="0.35">
      <c r="A194" s="2"/>
      <c r="H194" s="2" t="s">
        <v>1440</v>
      </c>
      <c r="BQ194" s="2" t="s">
        <v>1287</v>
      </c>
      <c r="CA194" s="2"/>
    </row>
    <row r="195" spans="1:79" x14ac:dyDescent="0.35">
      <c r="A195" s="2"/>
      <c r="H195" s="2" t="s">
        <v>1443</v>
      </c>
      <c r="BQ195" s="2" t="s">
        <v>2559</v>
      </c>
      <c r="CA195" s="2"/>
    </row>
    <row r="196" spans="1:79" x14ac:dyDescent="0.35">
      <c r="A196" s="2"/>
      <c r="H196" s="2" t="s">
        <v>1448</v>
      </c>
      <c r="BQ196" s="2" t="s">
        <v>1947</v>
      </c>
      <c r="CA196" s="2"/>
    </row>
    <row r="197" spans="1:79" x14ac:dyDescent="0.35">
      <c r="A197" s="2"/>
      <c r="BQ197" s="2" t="s">
        <v>1299</v>
      </c>
      <c r="CA197" s="2"/>
    </row>
    <row r="198" spans="1:79" x14ac:dyDescent="0.35">
      <c r="A198" s="2"/>
      <c r="BQ198" s="2" t="s">
        <v>2048</v>
      </c>
      <c r="CA198" s="2"/>
    </row>
    <row r="199" spans="1:79" x14ac:dyDescent="0.35">
      <c r="A199" s="2"/>
      <c r="BQ199" s="2" t="s">
        <v>1310</v>
      </c>
      <c r="CA199" s="2"/>
    </row>
    <row r="200" spans="1:79" x14ac:dyDescent="0.35">
      <c r="A200" s="2"/>
      <c r="BQ200" s="2" t="s">
        <v>1313</v>
      </c>
      <c r="CA200" s="2"/>
    </row>
    <row r="201" spans="1:79" x14ac:dyDescent="0.35">
      <c r="A201" s="2"/>
      <c r="BQ201" s="2" t="s">
        <v>3103</v>
      </c>
      <c r="CA201" s="2"/>
    </row>
    <row r="202" spans="1:79" x14ac:dyDescent="0.35">
      <c r="A202" s="2"/>
      <c r="BQ202" s="2" t="s">
        <v>1959</v>
      </c>
      <c r="CA202" s="2"/>
    </row>
    <row r="203" spans="1:79" x14ac:dyDescent="0.35">
      <c r="A203" s="2"/>
      <c r="BQ203" s="2" t="s">
        <v>1978</v>
      </c>
      <c r="CA203" s="2"/>
    </row>
    <row r="204" spans="1:79" x14ac:dyDescent="0.35">
      <c r="A204" s="2"/>
      <c r="BQ204" s="2" t="s">
        <v>3099</v>
      </c>
      <c r="CA204" s="2"/>
    </row>
    <row r="205" spans="1:79" x14ac:dyDescent="0.35">
      <c r="A205" s="2"/>
      <c r="BQ205" s="2" t="s">
        <v>1948</v>
      </c>
      <c r="CA205" s="2"/>
    </row>
    <row r="206" spans="1:79" x14ac:dyDescent="0.35">
      <c r="A206" s="2"/>
      <c r="BQ206" s="2" t="s">
        <v>1960</v>
      </c>
      <c r="CA206" s="2"/>
    </row>
    <row r="207" spans="1:79" x14ac:dyDescent="0.35">
      <c r="A207" s="2"/>
      <c r="BQ207" s="2" t="s">
        <v>1329</v>
      </c>
      <c r="CA207" s="2"/>
    </row>
    <row r="208" spans="1:79" x14ac:dyDescent="0.35">
      <c r="A208" s="2"/>
      <c r="BQ208" s="2" t="s">
        <v>2049</v>
      </c>
      <c r="CA208" s="2"/>
    </row>
    <row r="209" spans="1:79" x14ac:dyDescent="0.35">
      <c r="A209" s="2"/>
      <c r="BQ209" s="2" t="s">
        <v>1354</v>
      </c>
      <c r="CA209" s="2"/>
    </row>
    <row r="210" spans="1:79" x14ac:dyDescent="0.35">
      <c r="A210" s="2"/>
      <c r="BQ210" s="2" t="s">
        <v>1949</v>
      </c>
      <c r="CA210" s="2"/>
    </row>
    <row r="211" spans="1:79" x14ac:dyDescent="0.35">
      <c r="A211" s="2"/>
      <c r="BQ211" s="2" t="s">
        <v>1361</v>
      </c>
      <c r="CA211" s="2"/>
    </row>
    <row r="212" spans="1:79" x14ac:dyDescent="0.35">
      <c r="A212" s="2"/>
      <c r="BQ212" s="2" t="s">
        <v>1363</v>
      </c>
      <c r="CA212" s="2"/>
    </row>
    <row r="213" spans="1:79" x14ac:dyDescent="0.35">
      <c r="A213" s="2"/>
      <c r="BQ213" s="2" t="s">
        <v>1365</v>
      </c>
      <c r="CA213" s="2"/>
    </row>
    <row r="214" spans="1:79" x14ac:dyDescent="0.35">
      <c r="A214" s="2"/>
      <c r="BQ214" s="2" t="s">
        <v>1979</v>
      </c>
      <c r="CA214" s="2"/>
    </row>
    <row r="215" spans="1:79" x14ac:dyDescent="0.35">
      <c r="A215" s="2"/>
      <c r="BQ215" s="2" t="s">
        <v>1654</v>
      </c>
      <c r="CA215" s="2"/>
    </row>
    <row r="216" spans="1:79" x14ac:dyDescent="0.35">
      <c r="A216" s="2"/>
      <c r="BQ216" s="2" t="s">
        <v>3274</v>
      </c>
      <c r="CA216" s="2"/>
    </row>
    <row r="217" spans="1:79" x14ac:dyDescent="0.35">
      <c r="A217" s="2"/>
      <c r="BQ217" s="2" t="s">
        <v>3108</v>
      </c>
      <c r="CA217" s="2"/>
    </row>
    <row r="218" spans="1:79" x14ac:dyDescent="0.35">
      <c r="A218" s="2"/>
      <c r="BQ218" s="2" t="s">
        <v>1980</v>
      </c>
      <c r="CA218" s="2"/>
    </row>
    <row r="219" spans="1:79" x14ac:dyDescent="0.35">
      <c r="A219" s="2"/>
      <c r="BQ219" s="2" t="s">
        <v>2050</v>
      </c>
      <c r="CA219" s="2"/>
    </row>
    <row r="220" spans="1:79" x14ac:dyDescent="0.35">
      <c r="A220" s="2"/>
      <c r="BQ220" s="2" t="s">
        <v>3104</v>
      </c>
      <c r="CA220" s="2"/>
    </row>
    <row r="221" spans="1:79" x14ac:dyDescent="0.35">
      <c r="A221" s="2"/>
      <c r="BQ221" s="2" t="s">
        <v>1426</v>
      </c>
      <c r="CA221" s="2"/>
    </row>
    <row r="222" spans="1:79" x14ac:dyDescent="0.35">
      <c r="A222" s="2"/>
      <c r="BQ222" s="2" t="s">
        <v>3125</v>
      </c>
      <c r="CA222" s="2"/>
    </row>
    <row r="223" spans="1:79" x14ac:dyDescent="0.35">
      <c r="A223" s="2"/>
      <c r="BQ223" s="2" t="s">
        <v>1431</v>
      </c>
      <c r="CA223" s="2"/>
    </row>
    <row r="224" spans="1:79" x14ac:dyDescent="0.35">
      <c r="A224" s="2"/>
      <c r="BQ224" s="2" t="s">
        <v>1434</v>
      </c>
      <c r="CA224" s="2"/>
    </row>
    <row r="225" spans="1:79" x14ac:dyDescent="0.35">
      <c r="A225" s="2"/>
      <c r="BQ225" s="2" t="s">
        <v>1436</v>
      </c>
      <c r="CA225" s="2"/>
    </row>
    <row r="226" spans="1:79" x14ac:dyDescent="0.35">
      <c r="A226" s="2"/>
      <c r="BQ226" s="2" t="s">
        <v>1437</v>
      </c>
      <c r="CA226" s="2"/>
    </row>
  </sheetData>
  <sheetProtection algorithmName="SHA-512" hashValue="2epjglXpcv5YvOdk3SgWwaI1p3ERbGd2OhoXMSzNw85kBS7NYsbVXwk1LAnd2erVQOQStBTXq5QwL9m0a3bs5w==" saltValue="prmQDugMjeaCF6u0V1h4kA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131</vt:i4>
      </vt:variant>
    </vt:vector>
  </HeadingPairs>
  <TitlesOfParts>
    <vt:vector size="136" baseType="lpstr">
      <vt:lpstr>PSM Plan (Form 6 - Face)</vt:lpstr>
      <vt:lpstr>PSM Data Sheet (Form 6 Reverse)</vt:lpstr>
      <vt:lpstr>PSM Maintenance Form</vt:lpstr>
      <vt:lpstr>Reference and Lookup</vt:lpstr>
      <vt:lpstr>LGAs and Localities</vt:lpstr>
      <vt:lpstr>AHDDate</vt:lpstr>
      <vt:lpstr>AHDDateMaintenance</vt:lpstr>
      <vt:lpstr>AHDFixedByList</vt:lpstr>
      <vt:lpstr>AltName1</vt:lpstr>
      <vt:lpstr>'PSM Maintenance Form'!AltName1Maintenance</vt:lpstr>
      <vt:lpstr>AltName2</vt:lpstr>
      <vt:lpstr>'PSM Maintenance Form'!AltName2Maintenance</vt:lpstr>
      <vt:lpstr>Bearings</vt:lpstr>
      <vt:lpstr>BearingsList</vt:lpstr>
      <vt:lpstr>CadConPlan1</vt:lpstr>
      <vt:lpstr>CadConPlan2</vt:lpstr>
      <vt:lpstr>CadConPlan3</vt:lpstr>
      <vt:lpstr>CadConPlan4</vt:lpstr>
      <vt:lpstr>CityTown</vt:lpstr>
      <vt:lpstr>'PSM Maintenance Form'!CityTownMaintenance</vt:lpstr>
      <vt:lpstr>'PSM Maintenance Form'!CLASSlist</vt:lpstr>
      <vt:lpstr>CLASSlist</vt:lpstr>
      <vt:lpstr>Comments</vt:lpstr>
      <vt:lpstr>CommentsMaintenance</vt:lpstr>
      <vt:lpstr>CurrentDate</vt:lpstr>
      <vt:lpstr>Date</vt:lpstr>
      <vt:lpstr>'PSM Maintenance Form'!DateInstalled</vt:lpstr>
      <vt:lpstr>DateInstalled</vt:lpstr>
      <vt:lpstr>'PSM Maintenance Form'!DateMaintenance</vt:lpstr>
      <vt:lpstr>DetailsCompleted</vt:lpstr>
      <vt:lpstr>Eht</vt:lpstr>
      <vt:lpstr>'PSM Maintenance Form'!EhtMaintenance</vt:lpstr>
      <vt:lpstr>ExpectedPUs</vt:lpstr>
      <vt:lpstr>GDAFixedByList</vt:lpstr>
      <vt:lpstr>HDate</vt:lpstr>
      <vt:lpstr>'PSM Maintenance Form'!HDateMaintenance</vt:lpstr>
      <vt:lpstr>'PSM Maintenance Form'!HDatum</vt:lpstr>
      <vt:lpstr>HDatum</vt:lpstr>
      <vt:lpstr>HEasting</vt:lpstr>
      <vt:lpstr>'PSM Maintenance Form'!HEastingMaintenance</vt:lpstr>
      <vt:lpstr>HFixedBy</vt:lpstr>
      <vt:lpstr>'PSM Maintenance Form'!HFixedByMaintenance</vt:lpstr>
      <vt:lpstr>HLat</vt:lpstr>
      <vt:lpstr>'PSM Maintenance Form'!HLatD</vt:lpstr>
      <vt:lpstr>HLatD</vt:lpstr>
      <vt:lpstr>'PSM Maintenance Form'!HLatM</vt:lpstr>
      <vt:lpstr>HLatM</vt:lpstr>
      <vt:lpstr>'PSM Maintenance Form'!HLatMaintenance</vt:lpstr>
      <vt:lpstr>HLatS</vt:lpstr>
      <vt:lpstr>'PSM Maintenance Form'!HLatSMaintenance</vt:lpstr>
      <vt:lpstr>HLongD</vt:lpstr>
      <vt:lpstr>'PSM Maintenance Form'!HLongDMaintenance</vt:lpstr>
      <vt:lpstr>HLongM</vt:lpstr>
      <vt:lpstr>'PSM Maintenance Form'!HLongMMaintenance</vt:lpstr>
      <vt:lpstr>HLongS</vt:lpstr>
      <vt:lpstr>'PSM Maintenance Form'!HLongSMaintenance</vt:lpstr>
      <vt:lpstr>HNorthing</vt:lpstr>
      <vt:lpstr>'PSM Maintenance Form'!HNorthingMaintenance</vt:lpstr>
      <vt:lpstr>HODatum</vt:lpstr>
      <vt:lpstr>'PSM Maintenance Form'!HODatumMaintenance</vt:lpstr>
      <vt:lpstr>HOEht</vt:lpstr>
      <vt:lpstr>'PSM Maintenance Form'!HOEhtMaintenance</vt:lpstr>
      <vt:lpstr>HOLat</vt:lpstr>
      <vt:lpstr>'PSM Maintenance Form'!HOLatM</vt:lpstr>
      <vt:lpstr>HOLatM</vt:lpstr>
      <vt:lpstr>'PSM Maintenance Form'!HOLatMaintenance</vt:lpstr>
      <vt:lpstr>HOLatS</vt:lpstr>
      <vt:lpstr>'PSM Maintenance Form'!HOLatSMaintenance</vt:lpstr>
      <vt:lpstr>HOLong</vt:lpstr>
      <vt:lpstr>'PSM Maintenance Form'!HOLongM</vt:lpstr>
      <vt:lpstr>HOLongM</vt:lpstr>
      <vt:lpstr>'PSM Maintenance Form'!HOLongMaintenance</vt:lpstr>
      <vt:lpstr>HOLongS</vt:lpstr>
      <vt:lpstr>'PSM Maintenance Form'!HOLongSMaintenance</vt:lpstr>
      <vt:lpstr>HONumber</vt:lpstr>
      <vt:lpstr>'PSM Maintenance Form'!HONumberMaintenance</vt:lpstr>
      <vt:lpstr>HPU</vt:lpstr>
      <vt:lpstr>'PSM Maintenance Form'!HPUMaintenance</vt:lpstr>
      <vt:lpstr>HZone</vt:lpstr>
      <vt:lpstr>'PSM Maintenance Form'!HZoneMaintenance</vt:lpstr>
      <vt:lpstr>InstalledBy</vt:lpstr>
      <vt:lpstr>LastVisited</vt:lpstr>
      <vt:lpstr>'PSM Maintenance Form'!LastVisitedMaintenance</vt:lpstr>
      <vt:lpstr>LGA</vt:lpstr>
      <vt:lpstr>'PSM Maintenance Form'!LGAMaintenance</vt:lpstr>
      <vt:lpstr>'PSM Maintenance Form'!LocalGovernments</vt:lpstr>
      <vt:lpstr>LocalGovernments</vt:lpstr>
      <vt:lpstr>Locality</vt:lpstr>
      <vt:lpstr>'PSM Maintenance Form'!LocalityMaintenance</vt:lpstr>
      <vt:lpstr>LocationDescription</vt:lpstr>
      <vt:lpstr>'PSM Maintenance Form'!LocationDescriptionMaintenance</vt:lpstr>
      <vt:lpstr>MarkCondition</vt:lpstr>
      <vt:lpstr>'PSM Maintenance Form'!MarkConditionMaintenance</vt:lpstr>
      <vt:lpstr>MarkDescription</vt:lpstr>
      <vt:lpstr>MarkDescriptionFace</vt:lpstr>
      <vt:lpstr>'PSM Maintenance Form'!MarkDescriptionMaintenance</vt:lpstr>
      <vt:lpstr>MarkType</vt:lpstr>
      <vt:lpstr>MarkTypeFace</vt:lpstr>
      <vt:lpstr>MarkTypeList</vt:lpstr>
      <vt:lpstr>'PSM Maintenance Form'!MarkTypeMaintenance</vt:lpstr>
      <vt:lpstr>Name</vt:lpstr>
      <vt:lpstr>'PSM Maintenance Form'!NameMaintenance</vt:lpstr>
      <vt:lpstr>Numbering</vt:lpstr>
      <vt:lpstr>Organisation</vt:lpstr>
      <vt:lpstr>'PSM Maintenance Form'!OrganisationMaintenance</vt:lpstr>
      <vt:lpstr>PrepBy</vt:lpstr>
      <vt:lpstr>PrepByDate</vt:lpstr>
      <vt:lpstr>'PSM Data Sheet (Form 6 Reverse)'!Print_Area</vt:lpstr>
      <vt:lpstr>'PSM Maintenance Form'!Print_Area</vt:lpstr>
      <vt:lpstr>'PSM Plan (Form 6 - Face)'!Print_Area</vt:lpstr>
      <vt:lpstr>PSMInDanger</vt:lpstr>
      <vt:lpstr>RegisteredNumber</vt:lpstr>
      <vt:lpstr>'PSM Maintenance Form'!RegisteredNumberMaintenance</vt:lpstr>
      <vt:lpstr>RegNoFront</vt:lpstr>
      <vt:lpstr>Sketch</vt:lpstr>
      <vt:lpstr>SketchIsScale</vt:lpstr>
      <vt:lpstr>SketchStillCorrect</vt:lpstr>
      <vt:lpstr>SuitableLocationForGNSS</vt:lpstr>
      <vt:lpstr>SuitedGNSS</vt:lpstr>
      <vt:lpstr>VClass</vt:lpstr>
      <vt:lpstr>'PSM Maintenance Form'!VClassMaintenance</vt:lpstr>
      <vt:lpstr>VDate</vt:lpstr>
      <vt:lpstr>'PSM Maintenance Form'!VDateMaintenance</vt:lpstr>
      <vt:lpstr>VFixedBy</vt:lpstr>
      <vt:lpstr>'PSM Maintenance Form'!VFixedByMaintenance</vt:lpstr>
      <vt:lpstr>VHeight</vt:lpstr>
      <vt:lpstr>'PSM Maintenance Form'!VHeightMaintenance</vt:lpstr>
      <vt:lpstr>VOHeight</vt:lpstr>
      <vt:lpstr>'PSM Maintenance Form'!VOHeightMaintenance</vt:lpstr>
      <vt:lpstr>VONumber</vt:lpstr>
      <vt:lpstr>'PSM Maintenance Form'!VONumberMaintenance</vt:lpstr>
      <vt:lpstr>VOrder</vt:lpstr>
      <vt:lpstr>'PSM Maintenance Form'!VOrderMaintenance</vt:lpstr>
      <vt:lpstr>VPU</vt:lpstr>
      <vt:lpstr>'PSM Maintenance Form'!VPUMaintenance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6 - Permanent survey mark plan v6.1</dc:title>
  <dc:creator>Department of Resources (Qld)</dc:creator>
  <cp:keywords>Form 6; PSMP; PM; PSM</cp:keywords>
  <cp:lastModifiedBy>WATSON Jessica</cp:lastModifiedBy>
  <cp:lastPrinted>2021-08-02T23:29:44Z</cp:lastPrinted>
  <dcterms:created xsi:type="dcterms:W3CDTF">2020-09-02T03:19:05Z</dcterms:created>
  <dcterms:modified xsi:type="dcterms:W3CDTF">2022-10-25T00:55:09Z</dcterms:modified>
</cp:coreProperties>
</file>